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alessandro_bambati_autostrade_it/Documents/Direzione Acquisti/LAVORI/ADAC/0_CTG CONDIVISA/2_AFFIDAMENTI/0_WORK/81_AQ_OEPV_Portali_TASCONE/IN PROGRESS/REV.3/Da inviare/"/>
    </mc:Choice>
  </mc:AlternateContent>
  <xr:revisionPtr revIDLastSave="122" documentId="8_{A444253C-8A1D-4EA3-A039-8ACE32035081}" xr6:coauthVersionLast="47" xr6:coauthVersionMax="47" xr10:uidLastSave="{BB1AA399-AD77-4507-BEFC-130340833EAA}"/>
  <bookViews>
    <workbookView xWindow="-120" yWindow="-120" windowWidth="29040" windowHeight="15840" tabRatio="460" xr2:uid="{00000000-000D-0000-FFFF-FFFF00000000}"/>
  </bookViews>
  <sheets>
    <sheet name="TABELLA_SPESE_GENERALI" sheetId="46" r:id="rId1"/>
  </sheets>
  <externalReferences>
    <externalReference r:id="rId2"/>
  </externalReferences>
  <definedNames>
    <definedName name="lista_MIS_Totale">[1]Misure!$G$6:$G$841</definedName>
    <definedName name="lista_Misure">[1]Misure!$A$6:$G$841</definedName>
    <definedName name="PA.07">#REF!</definedName>
    <definedName name="_xlnm.Print_Titles" localSheetId="0">TABELLA_SPESE_GENERALI!$4:$4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46" l="1"/>
  <c r="H26" i="46" l="1"/>
  <c r="E210" i="46" l="1"/>
  <c r="E216" i="46" s="1"/>
  <c r="E218" i="46" s="1"/>
  <c r="H201" i="46"/>
  <c r="H190" i="46"/>
  <c r="H183" i="46"/>
  <c r="H176" i="46"/>
  <c r="H168" i="46"/>
  <c r="F151" i="46"/>
  <c r="F152" i="46" s="1"/>
  <c r="F153" i="46" s="1"/>
  <c r="F154" i="46" s="1"/>
  <c r="F158" i="46" s="1"/>
  <c r="D151" i="46"/>
  <c r="D152" i="46" s="1"/>
  <c r="D153" i="46" s="1"/>
  <c r="D154" i="46" s="1"/>
  <c r="D158" i="46" s="1"/>
  <c r="H109" i="46"/>
  <c r="H125" i="46" s="1"/>
  <c r="H204" i="46" l="1"/>
  <c r="I176" i="46" s="1"/>
  <c r="E220" i="46"/>
  <c r="E222" i="46" s="1"/>
  <c r="I190" i="46" l="1"/>
  <c r="I201" i="46"/>
  <c r="I26" i="46"/>
  <c r="I48" i="46"/>
  <c r="I168" i="46"/>
  <c r="I183" i="46"/>
  <c r="I125" i="46"/>
  <c r="I204" i="46" l="1"/>
</calcChain>
</file>

<file path=xl/sharedStrings.xml><?xml version="1.0" encoding="utf-8"?>
<sst xmlns="http://schemas.openxmlformats.org/spreadsheetml/2006/main" count="381" uniqueCount="221">
  <si>
    <t>Descrizioni</t>
  </si>
  <si>
    <t>Calcolazioni</t>
  </si>
  <si>
    <t>Importi</t>
  </si>
  <si>
    <t>A - Impianto di cantiere</t>
  </si>
  <si>
    <t>a) Allestimento e smontaggio campo-cantiere</t>
  </si>
  <si>
    <t>%</t>
  </si>
  <si>
    <t>Kw</t>
  </si>
  <si>
    <t>d) Trasporti per baraccamenti, attrezzature e ritrasporti</t>
  </si>
  <si>
    <t>sub totale  A</t>
  </si>
  <si>
    <t xml:space="preserve">B - Personale fisso di cantiere </t>
  </si>
  <si>
    <t>a) Personale direttivo di cantiere</t>
  </si>
  <si>
    <t xml:space="preserve">x mesi </t>
  </si>
  <si>
    <t>x€/mese</t>
  </si>
  <si>
    <t>b) Personale tecnico di cantiere</t>
  </si>
  <si>
    <t>m³</t>
  </si>
  <si>
    <t>a.c.</t>
  </si>
  <si>
    <t>m</t>
  </si>
  <si>
    <t xml:space="preserve">    b.5 - Ricambi per autovetture e mezzi operativi di servizio</t>
  </si>
  <si>
    <t xml:space="preserve">    b.6-  Carta, cancelleria, postali </t>
  </si>
  <si>
    <t xml:space="preserve">    b.8 - Materiali di consumo impianti depurazione</t>
  </si>
  <si>
    <t xml:space="preserve">    b.10 - Materiali di consumo</t>
  </si>
  <si>
    <t>c) Spese per la sicurezza nell'ambito delle spese generali</t>
  </si>
  <si>
    <t>x nr.</t>
  </si>
  <si>
    <t>x€/nr.</t>
  </si>
  <si>
    <t>f) Documentazione fotografica</t>
  </si>
  <si>
    <t>g) Pedaggi autostradali</t>
  </si>
  <si>
    <t xml:space="preserve">h) Guardiania giurata </t>
  </si>
  <si>
    <t>i) Progetti operativi di cantiere e progetti di dettaglio</t>
  </si>
  <si>
    <t>b) Assistenza ed oneri per collaudi statici</t>
  </si>
  <si>
    <t>g) Oneri per bonifica bellica per aree di occupazione temporanea</t>
  </si>
  <si>
    <t>h) Oneri per risoluzione interferenze su aree di occupazione temporanea</t>
  </si>
  <si>
    <t>m²</t>
  </si>
  <si>
    <t>b) Spese varie per funzionamento cantiere</t>
  </si>
  <si>
    <t xml:space="preserve">    b.1 - Energia elettrica</t>
  </si>
  <si>
    <t xml:space="preserve">    b.2 - Telefonia</t>
  </si>
  <si>
    <t xml:space="preserve">    b.3 - Acqua</t>
  </si>
  <si>
    <t xml:space="preserve">    b.4 - Carbolubrificanti per autovetture e mezzi operativi di servizio</t>
  </si>
  <si>
    <t>x €/m²</t>
  </si>
  <si>
    <t>nr.</t>
  </si>
  <si>
    <t>sub totale  B</t>
  </si>
  <si>
    <t>C - Costi di gestione</t>
  </si>
  <si>
    <t>a) Ammortamenti / noli</t>
  </si>
  <si>
    <t>q) Oneri per monitoraggio solidi sospesi e stato qualitativo dei corsi d'acqua nell'area lavori</t>
  </si>
  <si>
    <t>ac</t>
  </si>
  <si>
    <t xml:space="preserve">mesi </t>
  </si>
  <si>
    <t>cad.</t>
  </si>
  <si>
    <t>b) Oneri per aumento dei costi di produzione del cantiere</t>
  </si>
  <si>
    <t>sub totale  G</t>
  </si>
  <si>
    <t>p) Oneri per ottenimento autorizzazioni e permessi da enti locali</t>
  </si>
  <si>
    <t>n.</t>
  </si>
  <si>
    <t>a) Fidejussione provvisoria e definitiva</t>
  </si>
  <si>
    <t>b) Fidejussioni su ritenute</t>
  </si>
  <si>
    <t>c) Assicurazioni CAR, RCT, ecc.</t>
  </si>
  <si>
    <t>sub totale  E</t>
  </si>
  <si>
    <t>sub totale  F</t>
  </si>
  <si>
    <t>sub totale  D</t>
  </si>
  <si>
    <t>E - Oneri per polizze fidejussorie e assicurative</t>
  </si>
  <si>
    <t>sub totale  C</t>
  </si>
  <si>
    <t>D - Oneri e indennità</t>
  </si>
  <si>
    <t>a) Assistenza alle prove sui materiali ed al monitoraggio eseguiti dalla D.L.</t>
  </si>
  <si>
    <t>c) Sondaggi ed indagini geognostiche</t>
  </si>
  <si>
    <t>e) Oneri per rimozione interferenze aree di occupazione temporanea</t>
  </si>
  <si>
    <t>lt</t>
  </si>
  <si>
    <t>l) Oneri per depositi provvisori e classificazione materiali provenienti dagli scavi</t>
  </si>
  <si>
    <t>o) Oneri per perizia giurata stato di fatto immobili</t>
  </si>
  <si>
    <t xml:space="preserve">    a.1 - Allacci impiantistica di servizio</t>
  </si>
  <si>
    <t xml:space="preserve">    a.2 - Montaggio baraccamenti uffici Impresa</t>
  </si>
  <si>
    <t xml:space="preserve">    a.3 - Montaggio baraccamenti magazzini Impresa</t>
  </si>
  <si>
    <t xml:space="preserve">    a.4 - Montaggio baraccamenti officina Impresa</t>
  </si>
  <si>
    <t xml:space="preserve">    a.5 - Montaggio baraccamenti uffici D.L. </t>
  </si>
  <si>
    <t xml:space="preserve">    a.6 - Montaggio baraccamenti alloggi D.L. </t>
  </si>
  <si>
    <t xml:space="preserve">    a.7 - Installazione e spostamenti prefabbricati uffici D.L. </t>
  </si>
  <si>
    <t>x €/cad.</t>
  </si>
  <si>
    <t>x€/m</t>
  </si>
  <si>
    <t xml:space="preserve">    a.1 - Arredi ed attrezzature per baraccamenti di  cui al punto A - a)</t>
  </si>
  <si>
    <t xml:space="preserve">    a.2.2 - Baraccamenti magazzini Impresa</t>
  </si>
  <si>
    <t xml:space="preserve">    a.2.3 - Baraccamenti officina Impresa</t>
  </si>
  <si>
    <t xml:space="preserve">    a.2.4 - Baraccamenti uffici D.L. </t>
  </si>
  <si>
    <t xml:space="preserve">    a.2.5 - Baraccamenti alloggi D.L. </t>
  </si>
  <si>
    <t xml:space="preserve">    b.7 - Pulizie e manutenzione baraccamenti di cui al punto A - a)</t>
  </si>
  <si>
    <t xml:space="preserve">    b.9 - Trasporto ed oneri di discarica per rifiuti dei campi logistici </t>
  </si>
  <si>
    <t xml:space="preserve">F - Oneri finanziari </t>
  </si>
  <si>
    <t>G - Spese fisse di sede</t>
  </si>
  <si>
    <t>Fisso /Variabile</t>
  </si>
  <si>
    <t xml:space="preserve">    a.2.6 - Prefabbricati uso laboratorio D.L. </t>
  </si>
  <si>
    <t>x€/ora</t>
  </si>
  <si>
    <t>x ore-tot</t>
  </si>
  <si>
    <t xml:space="preserve">    a.2.1- Baraccamenti uffici Impresa</t>
  </si>
  <si>
    <t xml:space="preserve">    a.4 - Mezzi operativi di servizio: __________________________</t>
  </si>
  <si>
    <t xml:space="preserve">    a.5 - Mezzi operativi di servizio: __________________________</t>
  </si>
  <si>
    <t xml:space="preserve">    a.6 - Mezzi operativi di servizio: __________________________</t>
  </si>
  <si>
    <t>n) Oneri per contenimento dell'inquinamento acustico ed ambientale nella fase di realizzazione dell'opera</t>
  </si>
  <si>
    <t>s) Sorveglianza e presidio a mezzo di idoneo personale nei tratti stradali e autostradali interessati dai lavori per le segnalazioni regolamentari dei cantieri.</t>
  </si>
  <si>
    <t>e) Piste di servizio</t>
  </si>
  <si>
    <t>b) Impianti provvisori per il contenimento dell'inquinamento acustico</t>
  </si>
  <si>
    <t>c) Impianti provvisori per il contenimento dell'inquinamento idrico</t>
  </si>
  <si>
    <t xml:space="preserve">d) Opere provvisionali di mitigazione ambientale </t>
  </si>
  <si>
    <t>t) Oneri per l'esecuzione in turni notturni dei lavori interferenti con il traffico autostradale e stradale, secondo le disposizioni impartite dalle Direzioni di Tronco e dalla DL. (escluso quanto già previsto, in relazione alla programmazione dei lavori - vedi dettaglio)</t>
  </si>
  <si>
    <t xml:space="preserve">    t.1 - Caposquadra</t>
  </si>
  <si>
    <t xml:space="preserve">    t.2 - Operaio Specializzato</t>
  </si>
  <si>
    <t xml:space="preserve">    t.3 - Operaio Qualificato</t>
  </si>
  <si>
    <t xml:space="preserve">    t.4 - Operaio Comune</t>
  </si>
  <si>
    <t xml:space="preserve">    t.5 - Operatori mezzi d'opera ed attrezzature</t>
  </si>
  <si>
    <t xml:space="preserve">    m.4 - Opere di protezione (recinzioni e cancello)</t>
  </si>
  <si>
    <t xml:space="preserve">    m.2 - Impermeabilizzazione del piano di posa</t>
  </si>
  <si>
    <t xml:space="preserve">    m.3 - Trattamento acque di piazzale (sedimentazione-disoleatura)</t>
  </si>
  <si>
    <t>m) Consulenze tecniche</t>
  </si>
  <si>
    <t>n) Spese di manutenzione opere fino al collaudo</t>
  </si>
  <si>
    <t>o) Occupazioni temporanee aree di cantiere, piste e piazzali</t>
  </si>
  <si>
    <t>l) Collaudo e verifiche di funzionamento impianti</t>
  </si>
  <si>
    <t>a) Oneri e costi di gestione della sede (quota parte di contribuzione della commessa)</t>
  </si>
  <si>
    <t>b) Costi per il personale di sede (quota parte di contribuzione della commessa)</t>
  </si>
  <si>
    <t xml:space="preserve">   c.5 - ____________________________________________</t>
  </si>
  <si>
    <t xml:space="preserve">   c.6 - ____________________________________________</t>
  </si>
  <si>
    <t>d) Personale per la sicurezza</t>
  </si>
  <si>
    <t>sub totale  H</t>
  </si>
  <si>
    <t xml:space="preserve">    b.11 -  ___________________________________________</t>
  </si>
  <si>
    <t xml:space="preserve">    a.7 - ___________________________________________________</t>
  </si>
  <si>
    <t>d)  ___________________________________________________</t>
  </si>
  <si>
    <t>c)  ___________________________________________________</t>
  </si>
  <si>
    <t xml:space="preserve">    a.8 - ___________________________________________________</t>
  </si>
  <si>
    <t xml:space="preserve">    b.12 -  ___________________________________________</t>
  </si>
  <si>
    <t xml:space="preserve">    b.13 -  ___________________________________________</t>
  </si>
  <si>
    <t xml:space="preserve">    a.9 - ___________________________________________________</t>
  </si>
  <si>
    <t>q)  ___________________________________________________</t>
  </si>
  <si>
    <t>r)  ___________________________________________________</t>
  </si>
  <si>
    <t>l)  ___________________________________________________</t>
  </si>
  <si>
    <t>w) Oneri per eventuale esecuzione di opere nelle immediate adiacenze o interferenti linee ferroviarie in esercizio</t>
  </si>
  <si>
    <t xml:space="preserve">    a.3.1 - Autovetture personale di cantiere tipo A</t>
  </si>
  <si>
    <t xml:space="preserve">    a.3.2 - Autovetture personale di cantiere tipo B</t>
  </si>
  <si>
    <t xml:space="preserve">    a.3.3 - Autovetture personale di cantiere tipo C</t>
  </si>
  <si>
    <t>g) Rimozione e successivo riassetto in sede di cavi elettrici e/o telefonici</t>
  </si>
  <si>
    <t>p) - Illuminazione dei cantieri anche nei periodi di sospensione o inattività dei lavori</t>
  </si>
  <si>
    <t>h) L’installazione, presidio e rimozione dei cantieri mobili, permanenti o temporanei, necessari per la deviazione o la parzializzazione del traffico autostradale</t>
  </si>
  <si>
    <t>m) Realizzazione e succesiva rimozione di area di caratterizzazione (vedi dettaglio):</t>
  </si>
  <si>
    <t>u) Contingency per eventuale sospensione saltuaria delle attività per la presenza di altri soggetti operanti sui medesimi cantieri (escluso quanto già previsto, in relazione alla programmazione dei lavori)</t>
  </si>
  <si>
    <t>v) Contingency per l'eventuale esecuzione di opere provvisionali occorrenti per mantenere il transito anche con deviazione di strade pubbliche e private e di assicurare la continuità dei corsi d’acqua, di elettrodotti, acquedotti, oleodotti e gasdotti esistenti</t>
  </si>
  <si>
    <t>z) Contingency per eventuale sospensione delle lavorazioni che interferiscono con il traffico in coincidenza di periodi di esodo e di particolari ricorrenze festive o per particolari esigenze legate alla viabilità</t>
  </si>
  <si>
    <t>H - Offerta tecnica**</t>
  </si>
  <si>
    <t>(*) I baraccamenti per dormitori, spogliatoi, servizi e infermeria Impresa sono previsti nei costi della sicurezza, ovvero sono previsti i costi per gli effetti prodotti da tale apprestamento</t>
  </si>
  <si>
    <t>r) Oneri per esecuzione dei lavori in turni notturni e/o festivi per limitazione disagio del traffico (escluso quanto già previsto, in relazione alla programmazione dei lavori e/o al contratto d'appalto)</t>
  </si>
  <si>
    <t xml:space="preserve">f) Oneri per manutenzione ordinaria e straordinaria di pubbliche strade utilizzate per i lavori compresa la pulizia e/o il ripristino della sede stradale </t>
  </si>
  <si>
    <t>i) Oneri per trasporti a discarica autorizzata di materiali non riutilizzabili nell'appalto compresi compensi di discarica e oneri derivanti dalla corretta gestione dei rifiuti. Da valutare l'eventuale presenza di terreni con presenza di amianto.</t>
  </si>
  <si>
    <t>x) Contingency per eventuale limitazione degli orari della fase di produzione per necessità e/o impedimenti espressi dal territorio, ovvero dall'abitato circostante</t>
  </si>
  <si>
    <t>y) Oneri per indennizzi e/o attività lavorative discendenti da cause generate dai lavori in appalto</t>
  </si>
  <si>
    <t>aa) Oneri per apprestamenti per ispezioni sulle coperture antirumore: Linea vita</t>
  </si>
  <si>
    <t>bb) Ogni altro onere che il Concorrente dovesse riscontrare dall'esame dei documenti contrattuali</t>
  </si>
  <si>
    <t xml:space="preserve">   c.1 - Quantificazione analitica degli oneri della sicurezza da rischio specifico o aziendale</t>
  </si>
  <si>
    <t xml:space="preserve">   c.1.1 - Elmetti di protezione</t>
  </si>
  <si>
    <t xml:space="preserve">   c.1.2 - Tute da lavoro AV</t>
  </si>
  <si>
    <t xml:space="preserve">   c.1.3 - Giacca da lavoro AV</t>
  </si>
  <si>
    <t xml:space="preserve">   c.1.4 - Scarpe AI</t>
  </si>
  <si>
    <t xml:space="preserve">   c.1.5 - Occhiali protettivi</t>
  </si>
  <si>
    <t xml:space="preserve">   c.1.6 - Guanti da lavoro</t>
  </si>
  <si>
    <t xml:space="preserve">   c.1.7 - Otoprotettori</t>
  </si>
  <si>
    <t xml:space="preserve">   c.1.8 - Cassette di pronto soccorso</t>
  </si>
  <si>
    <t xml:space="preserve">   c.1.9 - Autosalvatori</t>
  </si>
  <si>
    <t xml:space="preserve">   c.1.10 -  __________________________________________</t>
  </si>
  <si>
    <t xml:space="preserve">   c.1.11 -  __________________________________________</t>
  </si>
  <si>
    <t xml:space="preserve">   c.1.12 -  __________________________________________</t>
  </si>
  <si>
    <t xml:space="preserve">   c.2 - Formazione </t>
  </si>
  <si>
    <t xml:space="preserve">   c.2.1 - Corsi di formazione di base</t>
  </si>
  <si>
    <t xml:space="preserve">   c.2.2 - Corsi di formazione antincendio</t>
  </si>
  <si>
    <t xml:space="preserve">   c.2.3 - Corsi di formazione pronto soccorso</t>
  </si>
  <si>
    <t xml:space="preserve">   c.2.4 -  __________________________________________</t>
  </si>
  <si>
    <t xml:space="preserve">   c.2.5 -  __________________________________________</t>
  </si>
  <si>
    <t xml:space="preserve">   c.2.6 -  __________________________________________</t>
  </si>
  <si>
    <t xml:space="preserve">   c.3 - Sorveglianza sanitaria</t>
  </si>
  <si>
    <t xml:space="preserve">   c.4 - ____________________________________________</t>
  </si>
  <si>
    <t xml:space="preserve">    m.1 - Sottofondazione e pavimentazione</t>
  </si>
  <si>
    <t>cc) Oneri per la predisposizione del Piano di Gestione Ambientale di Cantiere (PGAC) e per l'applicazione delle dispozioni del Capitolato Ambientale (CA)</t>
  </si>
  <si>
    <t>** Il Concorrente dovrà fornire evidenza delle valutazioni ed impatti prodotti dalle proposte che lo stesso ha dichiarato nell'ambito dell'offerta tecnica</t>
  </si>
  <si>
    <t xml:space="preserve">   a.1 - Direttore tecnico</t>
  </si>
  <si>
    <t xml:space="preserve">   a.2 - Direttore di cantiere</t>
  </si>
  <si>
    <t xml:space="preserve">    d.1 - Responsabile servizio prevenzione e protezione</t>
  </si>
  <si>
    <t>i) l’installazione e l’esercizio delle attrezzature e dei mezzi d’opera di cantiere</t>
  </si>
  <si>
    <t>ee) le spese per rilievi, tracciati, verifiche, esplorazioni, capisaldi e simili che possono occorrere, anche su motivata richiesta del direttore dei lavori o del RUP o dell’organo di collaudo, dal giorno in cui comincia la consegna fino al compimento del collaudo provvisorio o all’emissione del certificato di regolare esecuzione;</t>
  </si>
  <si>
    <t>ff) gli oneri generali e particolari previsti dal capitolato speciale di appalto.</t>
  </si>
  <si>
    <t>gg) ____________________________________________</t>
  </si>
  <si>
    <t xml:space="preserve">f) Realizzazione aree di cantiere e/o successivo ripristino dei terreni </t>
  </si>
  <si>
    <t>e) Trasporti per mezzi d'opera, attrezzature e materiali</t>
  </si>
  <si>
    <t>d) Stipula e registrazione del contratto e imposta di registro</t>
  </si>
  <si>
    <t>a) Oneri finanziari generali e particolari</t>
  </si>
  <si>
    <t>a)  ___________________________________________________</t>
  </si>
  <si>
    <r>
      <rPr>
        <sz val="10"/>
        <color rgb="FF002060"/>
        <rFont val="Arial Narrow"/>
        <family val="2"/>
      </rPr>
      <t>SPESE GENERALI</t>
    </r>
    <r>
      <rPr>
        <b/>
        <sz val="10"/>
        <color rgb="FF002060"/>
        <rFont val="Arial Narrow"/>
        <family val="2"/>
      </rPr>
      <t xml:space="preserve"> Totale (i) = A+B+C+D+E+F+G+H</t>
    </r>
  </si>
  <si>
    <t>dd) Oneri per la predisposizione ed il monitoraggio della documentazione afferente il Piano di Controllo Qualità</t>
  </si>
  <si>
    <t xml:space="preserve">PERCENTUALE DI APPLICAZIONE DELLE SPESE GENERALI NELLE ANALISI DEI PREZZI UNITARI </t>
  </si>
  <si>
    <t>g= Totale (i) / f</t>
  </si>
  <si>
    <t>f = e - Totale (i)</t>
  </si>
  <si>
    <t>e = d / (1+ %UI)</t>
  </si>
  <si>
    <t>d = c - (c*r)</t>
  </si>
  <si>
    <t>UTILE ATTESO PER L'INTERVENTO</t>
  </si>
  <si>
    <t>%UI</t>
  </si>
  <si>
    <t>RIBASSO UNICO PERCENTUALE</t>
  </si>
  <si>
    <t>r</t>
  </si>
  <si>
    <t xml:space="preserve"> c = (a - b)</t>
  </si>
  <si>
    <t>IMPORTO ONERI PER LA SICUREZZA (non soggetti a ribasso)</t>
  </si>
  <si>
    <t>b</t>
  </si>
  <si>
    <t>a</t>
  </si>
  <si>
    <t>compilazione a cura dell'O.E.</t>
  </si>
  <si>
    <t>calcolo automatico</t>
  </si>
  <si>
    <t>IMPORTO ACCORDO QUADRO</t>
  </si>
  <si>
    <t>IMPORTO ACCORDO QUADRO AL NETTO DEGLI ONERI PER LA SICUREZZA</t>
  </si>
  <si>
    <t>IMPORTO AQ AL NETTO DI ONERI PER LA SICUREZZA E RIBASSO</t>
  </si>
  <si>
    <t>IMPORTO AQ AL NETTO DI ONERI PER LA SICUREZZA, RIBASSO E UTILE</t>
  </si>
  <si>
    <t>IMPORTO AQ AL NETTO DI ONERI PER LA SICUREZZA, RIBASSO, UTILE E SPESE GENERALI</t>
  </si>
  <si>
    <t>totale parziale "C - Costi di gestione" spese per la sicurezza nell'ambito delle spese generali da indicare nella lettera di offerta</t>
  </si>
  <si>
    <t>autostrade per l'italia s.p.a.</t>
  </si>
  <si>
    <t xml:space="preserve">   a.3 - Capo cantiere </t>
  </si>
  <si>
    <t xml:space="preserve">   a.4 -  ___________________________________________________</t>
  </si>
  <si>
    <t xml:space="preserve">   b.1 - Assistente di cantiere</t>
  </si>
  <si>
    <t xml:space="preserve">   b.2 - Addetto controllo qualità</t>
  </si>
  <si>
    <t>TABELLA SPESE GENERALI (VOA_W_03b)</t>
  </si>
  <si>
    <t xml:space="preserve">   b.3 - Contabile lavori</t>
  </si>
  <si>
    <t xml:space="preserve">    d.2 - Addetto al servizio prevenzione e protezione</t>
  </si>
  <si>
    <t xml:space="preserve">    d.3 -  ___________________________________________________</t>
  </si>
  <si>
    <t xml:space="preserve">   b.4 - Addetto ufficio tecnico di cantiere</t>
  </si>
  <si>
    <t xml:space="preserve">   b.5 -  Addetto alla reportistica e programmazione di cantiere</t>
  </si>
  <si>
    <t xml:space="preserve">   b.6 -  ___________________________________________________</t>
  </si>
  <si>
    <t>ACCORDO QUADRO PER LAVORI DI SOSTITUZIONE E MANUTENZIONE DI PORTALI SEGNALETICI  A MESSAGGIO FISSO  (PMF) E PORTALI  A MESSAGGIO VARIABILE (PMV)
RICADENTI SULLE TRATTE AUTOSTRADALI DI TUTTE LE DIREZIONI DI TRONCO</t>
  </si>
  <si>
    <t>Valore indicato nel documento "Lettera di offerta"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</si>
</sst>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00%"/>
    <numFmt numFmtId="168" formatCode="_-* #,##0_-;\-* #,##0_-;_-* &quot;-&quot;??_-;_-@_-"/>
    <numFmt numFmtId="169" formatCode="&quot;L.&quot;\ #,##0;[Red]\-&quot;L.&quot;\ #,##0"/>
    <numFmt numFmtId="170" formatCode="_-* #,##0.00\ [$€-410]_-;\-* #,##0.00\ [$€-410]_-;_-* &quot;-&quot;??\ [$€-410]_-;_-@_-"/>
    <numFmt numFmtId="171" formatCode="#,##0.00\ &quot;€&quot;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i/>
      <sz val="9"/>
      <color rgb="FF002060"/>
      <name val="Arial Narrow"/>
      <family val="2"/>
    </font>
    <font>
      <b/>
      <i/>
      <sz val="18"/>
      <color rgb="FF00206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double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thin">
        <color indexed="64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</borders>
  <cellStyleXfs count="113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5">
    <xf numFmtId="0" fontId="0" fillId="0" borderId="0" xfId="0"/>
    <xf numFmtId="0" fontId="4" fillId="0" borderId="26" xfId="4" applyFont="1" applyBorder="1" applyAlignment="1" applyProtection="1">
      <alignment horizontal="center"/>
      <protection locked="0"/>
    </xf>
    <xf numFmtId="0" fontId="4" fillId="0" borderId="26" xfId="4" applyFont="1" applyBorder="1" applyProtection="1">
      <protection locked="0"/>
    </xf>
    <xf numFmtId="0" fontId="4" fillId="0" borderId="27" xfId="4" applyFont="1" applyBorder="1" applyProtection="1">
      <protection locked="0"/>
    </xf>
    <xf numFmtId="0" fontId="4" fillId="0" borderId="16" xfId="4" applyFont="1" applyBorder="1" applyProtection="1">
      <protection locked="0"/>
    </xf>
    <xf numFmtId="0" fontId="4" fillId="0" borderId="28" xfId="4" applyFont="1" applyBorder="1" applyAlignment="1" applyProtection="1">
      <alignment horizontal="center"/>
      <protection locked="0"/>
    </xf>
    <xf numFmtId="0" fontId="4" fillId="0" borderId="10" xfId="4" applyFont="1" applyBorder="1" applyAlignment="1" applyProtection="1">
      <alignment vertical="center"/>
      <protection locked="0"/>
    </xf>
    <xf numFmtId="0" fontId="4" fillId="0" borderId="11" xfId="4" applyFont="1" applyBorder="1" applyAlignment="1" applyProtection="1">
      <alignment horizontal="center"/>
      <protection locked="0"/>
    </xf>
    <xf numFmtId="0" fontId="4" fillId="0" borderId="11" xfId="4" applyFont="1" applyBorder="1" applyProtection="1">
      <protection locked="0"/>
    </xf>
    <xf numFmtId="0" fontId="4" fillId="0" borderId="12" xfId="4" applyFont="1" applyBorder="1" applyProtection="1">
      <protection locked="0"/>
    </xf>
    <xf numFmtId="0" fontId="4" fillId="0" borderId="13" xfId="4" applyFont="1" applyBorder="1" applyProtection="1">
      <protection locked="0"/>
    </xf>
    <xf numFmtId="0" fontId="4" fillId="0" borderId="14" xfId="4" applyFont="1" applyBorder="1" applyAlignment="1" applyProtection="1">
      <alignment horizontal="center"/>
      <protection locked="0"/>
    </xf>
    <xf numFmtId="0" fontId="4" fillId="0" borderId="10" xfId="4" applyFont="1" applyBorder="1" applyAlignment="1" applyProtection="1">
      <alignment vertical="center" wrapText="1"/>
      <protection locked="0"/>
    </xf>
    <xf numFmtId="0" fontId="4" fillId="0" borderId="14" xfId="4" applyFont="1" applyBorder="1" applyProtection="1">
      <protection locked="0"/>
    </xf>
    <xf numFmtId="0" fontId="4" fillId="0" borderId="15" xfId="4" applyFont="1" applyBorder="1" applyProtection="1">
      <protection locked="0"/>
    </xf>
    <xf numFmtId="0" fontId="4" fillId="0" borderId="18" xfId="4" applyFont="1" applyBorder="1" applyAlignment="1" applyProtection="1">
      <alignment horizontal="center"/>
      <protection locked="0"/>
    </xf>
    <xf numFmtId="0" fontId="4" fillId="0" borderId="18" xfId="4" applyFont="1" applyBorder="1" applyProtection="1">
      <protection locked="0"/>
    </xf>
    <xf numFmtId="0" fontId="5" fillId="0" borderId="25" xfId="4" applyFont="1" applyBorder="1" applyAlignment="1" applyProtection="1">
      <alignment vertical="center"/>
      <protection locked="0"/>
    </xf>
    <xf numFmtId="0" fontId="4" fillId="0" borderId="28" xfId="4" applyFont="1" applyBorder="1" applyProtection="1">
      <protection locked="0"/>
    </xf>
    <xf numFmtId="168" fontId="4" fillId="0" borderId="12" xfId="2" applyNumberFormat="1" applyFont="1" applyBorder="1" applyProtection="1">
      <protection locked="0"/>
    </xf>
    <xf numFmtId="0" fontId="5" fillId="0" borderId="10" xfId="4" applyFont="1" applyBorder="1" applyAlignment="1" applyProtection="1">
      <alignment vertical="center"/>
      <protection locked="0"/>
    </xf>
    <xf numFmtId="0" fontId="4" fillId="0" borderId="17" xfId="4" applyFont="1" applyBorder="1" applyAlignment="1" applyProtection="1">
      <alignment vertical="center"/>
      <protection locked="0"/>
    </xf>
    <xf numFmtId="0" fontId="4" fillId="0" borderId="19" xfId="4" applyFont="1" applyBorder="1" applyAlignment="1" applyProtection="1">
      <alignment horizontal="center"/>
      <protection locked="0"/>
    </xf>
    <xf numFmtId="0" fontId="4" fillId="0" borderId="20" xfId="4" applyFont="1" applyBorder="1" applyAlignment="1" applyProtection="1">
      <alignment horizontal="center"/>
      <protection locked="0"/>
    </xf>
    <xf numFmtId="0" fontId="4" fillId="0" borderId="21" xfId="4" applyFont="1" applyBorder="1" applyAlignment="1" applyProtection="1">
      <alignment horizontal="center"/>
      <protection locked="0"/>
    </xf>
    <xf numFmtId="43" fontId="4" fillId="0" borderId="12" xfId="2" applyFont="1" applyBorder="1" applyProtection="1">
      <protection locked="0"/>
    </xf>
    <xf numFmtId="0" fontId="4" fillId="0" borderId="10" xfId="4" applyFont="1" applyBorder="1" applyAlignment="1" applyProtection="1">
      <alignment horizontal="justify" vertical="center" wrapText="1"/>
      <protection locked="0"/>
    </xf>
    <xf numFmtId="0" fontId="4" fillId="0" borderId="11" xfId="4" applyFont="1" applyBorder="1" applyAlignment="1" applyProtection="1">
      <alignment horizontal="center" wrapText="1"/>
      <protection locked="0"/>
    </xf>
    <xf numFmtId="0" fontId="4" fillId="0" borderId="11" xfId="4" applyFont="1" applyBorder="1" applyAlignment="1" applyProtection="1">
      <alignment wrapText="1"/>
      <protection locked="0"/>
    </xf>
    <xf numFmtId="0" fontId="4" fillId="0" borderId="11" xfId="4" applyFont="1" applyBorder="1" applyAlignment="1" applyProtection="1">
      <alignment horizontal="left" vertical="top" wrapText="1"/>
      <protection locked="0"/>
    </xf>
    <xf numFmtId="0" fontId="4" fillId="0" borderId="12" xfId="4" applyFont="1" applyBorder="1" applyAlignment="1" applyProtection="1">
      <alignment wrapText="1"/>
      <protection locked="0"/>
    </xf>
    <xf numFmtId="0" fontId="4" fillId="0" borderId="15" xfId="4" applyFont="1" applyBorder="1" applyAlignment="1" applyProtection="1">
      <alignment wrapText="1"/>
      <protection locked="0"/>
    </xf>
    <xf numFmtId="0" fontId="4" fillId="0" borderId="14" xfId="4" applyFont="1" applyBorder="1" applyAlignment="1" applyProtection="1">
      <alignment wrapText="1"/>
      <protection locked="0"/>
    </xf>
    <xf numFmtId="0" fontId="4" fillId="0" borderId="0" xfId="4" applyFont="1"/>
    <xf numFmtId="0" fontId="4" fillId="0" borderId="0" xfId="5" applyFont="1"/>
    <xf numFmtId="0" fontId="4" fillId="0" borderId="0" xfId="4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horizontal="center"/>
    </xf>
    <xf numFmtId="0" fontId="4" fillId="0" borderId="11" xfId="4" applyFont="1" applyBorder="1"/>
    <xf numFmtId="0" fontId="4" fillId="0" borderId="12" xfId="4" applyFont="1" applyBorder="1"/>
    <xf numFmtId="0" fontId="4" fillId="0" borderId="13" xfId="4" applyFont="1" applyBorder="1"/>
    <xf numFmtId="0" fontId="4" fillId="0" borderId="14" xfId="4" applyFont="1" applyBorder="1" applyAlignment="1">
      <alignment horizontal="center"/>
    </xf>
    <xf numFmtId="0" fontId="4" fillId="0" borderId="14" xfId="4" applyFont="1" applyBorder="1"/>
    <xf numFmtId="165" fontId="4" fillId="0" borderId="15" xfId="4" applyNumberFormat="1" applyFont="1" applyBorder="1"/>
    <xf numFmtId="0" fontId="4" fillId="0" borderId="15" xfId="4" applyFont="1" applyBorder="1"/>
    <xf numFmtId="0" fontId="4" fillId="0" borderId="14" xfId="4" applyFont="1" applyBorder="1" applyAlignment="1">
      <alignment vertical="center"/>
    </xf>
    <xf numFmtId="0" fontId="4" fillId="0" borderId="17" xfId="4" applyFont="1" applyBorder="1" applyAlignment="1">
      <alignment horizontal="right" vertical="center"/>
    </xf>
    <xf numFmtId="0" fontId="4" fillId="0" borderId="18" xfId="4" applyFont="1" applyBorder="1" applyAlignment="1">
      <alignment horizontal="center"/>
    </xf>
    <xf numFmtId="0" fontId="4" fillId="0" borderId="18" xfId="4" applyFont="1" applyBorder="1" applyAlignment="1">
      <alignment horizontal="right"/>
    </xf>
    <xf numFmtId="0" fontId="4" fillId="0" borderId="18" xfId="4" applyFont="1" applyBorder="1"/>
    <xf numFmtId="0" fontId="4" fillId="0" borderId="19" xfId="4" applyFont="1" applyBorder="1"/>
    <xf numFmtId="0" fontId="4" fillId="0" borderId="20" xfId="4" applyFont="1" applyBorder="1" applyAlignment="1">
      <alignment horizontal="right"/>
    </xf>
    <xf numFmtId="0" fontId="4" fillId="0" borderId="21" xfId="4" applyFont="1" applyBorder="1"/>
    <xf numFmtId="0" fontId="5" fillId="0" borderId="10" xfId="4" applyFont="1" applyBorder="1" applyAlignment="1">
      <alignment vertical="center"/>
    </xf>
    <xf numFmtId="0" fontId="4" fillId="0" borderId="17" xfId="4" applyFont="1" applyBorder="1" applyAlignment="1">
      <alignment vertical="center"/>
    </xf>
    <xf numFmtId="43" fontId="4" fillId="0" borderId="12" xfId="2" applyFont="1" applyBorder="1" applyProtection="1"/>
    <xf numFmtId="0" fontId="4" fillId="0" borderId="0" xfId="4" applyFont="1" applyAlignment="1">
      <alignment vertical="center" wrapText="1"/>
    </xf>
    <xf numFmtId="0" fontId="4" fillId="0" borderId="0" xfId="4" applyFont="1" applyAlignment="1">
      <alignment wrapText="1"/>
    </xf>
    <xf numFmtId="0" fontId="4" fillId="0" borderId="0" xfId="5" applyFont="1" applyAlignment="1">
      <alignment wrapText="1"/>
    </xf>
    <xf numFmtId="166" fontId="5" fillId="0" borderId="20" xfId="4" applyNumberFormat="1" applyFont="1" applyBorder="1"/>
    <xf numFmtId="167" fontId="5" fillId="0" borderId="20" xfId="6" applyNumberFormat="1" applyFont="1" applyBorder="1" applyAlignment="1" applyProtection="1">
      <alignment horizontal="right"/>
    </xf>
    <xf numFmtId="0" fontId="4" fillId="0" borderId="32" xfId="4" applyFont="1" applyBorder="1" applyAlignment="1">
      <alignment vertical="center"/>
    </xf>
    <xf numFmtId="0" fontId="4" fillId="0" borderId="33" xfId="4" applyFont="1" applyBorder="1" applyAlignment="1">
      <alignment horizontal="center"/>
    </xf>
    <xf numFmtId="0" fontId="4" fillId="0" borderId="33" xfId="4" applyFont="1" applyBorder="1"/>
    <xf numFmtId="0" fontId="4" fillId="0" borderId="34" xfId="4" applyFont="1" applyBorder="1"/>
    <xf numFmtId="0" fontId="4" fillId="0" borderId="35" xfId="4" applyFont="1" applyBorder="1"/>
    <xf numFmtId="0" fontId="4" fillId="0" borderId="36" xfId="4" applyFont="1" applyBorder="1"/>
    <xf numFmtId="0" fontId="5" fillId="2" borderId="0" xfId="4" applyFont="1" applyFill="1" applyAlignment="1">
      <alignment horizontal="right" vertical="center"/>
    </xf>
    <xf numFmtId="0" fontId="4" fillId="2" borderId="0" xfId="4" applyFont="1" applyFill="1"/>
    <xf numFmtId="0" fontId="4" fillId="2" borderId="3" xfId="4" applyFont="1" applyFill="1" applyBorder="1"/>
    <xf numFmtId="0" fontId="4" fillId="2" borderId="2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right" vertical="center" indent="1"/>
    </xf>
    <xf numFmtId="170" fontId="4" fillId="0" borderId="0" xfId="4" applyNumberFormat="1" applyFont="1"/>
    <xf numFmtId="0" fontId="4" fillId="2" borderId="0" xfId="4" applyFont="1" applyFill="1" applyAlignment="1">
      <alignment horizontal="right" vertical="center" indent="1"/>
    </xf>
    <xf numFmtId="171" fontId="5" fillId="2" borderId="0" xfId="4" applyNumberFormat="1" applyFont="1" applyFill="1" applyAlignment="1">
      <alignment horizontal="center" vertical="center"/>
    </xf>
    <xf numFmtId="171" fontId="4" fillId="2" borderId="0" xfId="4" applyNumberFormat="1" applyFont="1" applyFill="1" applyAlignment="1">
      <alignment horizontal="center"/>
    </xf>
    <xf numFmtId="0" fontId="5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164" fontId="4" fillId="0" borderId="0" xfId="4" applyNumberFormat="1" applyFont="1" applyAlignment="1">
      <alignment vertical="center"/>
    </xf>
    <xf numFmtId="9" fontId="5" fillId="2" borderId="0" xfId="111" applyFont="1" applyFill="1" applyBorder="1" applyAlignment="1" applyProtection="1">
      <alignment horizontal="right" vertical="center" indent="1"/>
    </xf>
    <xf numFmtId="164" fontId="4" fillId="0" borderId="0" xfId="4" applyNumberFormat="1" applyFont="1"/>
    <xf numFmtId="43" fontId="5" fillId="2" borderId="0" xfId="112" applyFont="1" applyFill="1" applyBorder="1" applyAlignment="1" applyProtection="1">
      <alignment horizontal="center" vertical="center"/>
    </xf>
    <xf numFmtId="0" fontId="5" fillId="2" borderId="0" xfId="4" applyFont="1" applyFill="1" applyAlignment="1">
      <alignment vertical="center"/>
    </xf>
    <xf numFmtId="9" fontId="5" fillId="2" borderId="0" xfId="111" applyFont="1" applyFill="1" applyBorder="1" applyAlignment="1" applyProtection="1">
      <alignment horizontal="center" vertical="center"/>
    </xf>
    <xf numFmtId="0" fontId="4" fillId="2" borderId="4" xfId="4" applyFont="1" applyFill="1" applyBorder="1" applyAlignment="1">
      <alignment vertical="center"/>
    </xf>
    <xf numFmtId="0" fontId="4" fillId="2" borderId="5" xfId="4" applyFont="1" applyFill="1" applyBorder="1" applyAlignment="1">
      <alignment horizontal="center"/>
    </xf>
    <xf numFmtId="0" fontId="4" fillId="2" borderId="5" xfId="4" applyFont="1" applyFill="1" applyBorder="1"/>
    <xf numFmtId="0" fontId="4" fillId="2" borderId="6" xfId="4" applyFont="1" applyFill="1" applyBorder="1"/>
    <xf numFmtId="0" fontId="4" fillId="0" borderId="0" xfId="5" applyFont="1" applyAlignment="1">
      <alignment horizontal="center"/>
    </xf>
    <xf numFmtId="164" fontId="4" fillId="0" borderId="0" xfId="5" applyNumberFormat="1" applyFont="1"/>
    <xf numFmtId="0" fontId="12" fillId="0" borderId="10" xfId="4" applyFont="1" applyBorder="1" applyAlignment="1" applyProtection="1">
      <alignment vertical="center" wrapText="1"/>
      <protection locked="0"/>
    </xf>
    <xf numFmtId="0" fontId="5" fillId="0" borderId="10" xfId="4" applyFont="1" applyBorder="1" applyAlignment="1" applyProtection="1">
      <alignment vertical="center" wrapText="1"/>
      <protection locked="0"/>
    </xf>
    <xf numFmtId="0" fontId="5" fillId="0" borderId="10" xfId="4" applyFont="1" applyBorder="1" applyAlignment="1">
      <alignment vertical="center" wrapText="1"/>
    </xf>
    <xf numFmtId="0" fontId="5" fillId="0" borderId="25" xfId="4" applyFont="1" applyBorder="1" applyAlignment="1" applyProtection="1">
      <alignment horizontal="justify" vertical="center" wrapText="1"/>
      <protection locked="0"/>
    </xf>
    <xf numFmtId="0" fontId="5" fillId="0" borderId="10" xfId="4" applyFont="1" applyBorder="1" applyAlignment="1" applyProtection="1">
      <alignment horizontal="justify" vertical="center" wrapText="1"/>
      <protection locked="0"/>
    </xf>
    <xf numFmtId="0" fontId="5" fillId="0" borderId="37" xfId="4" applyFont="1" applyBorder="1" applyAlignment="1" applyProtection="1">
      <alignment horizontal="justify" vertical="center" wrapText="1"/>
      <protection locked="0"/>
    </xf>
    <xf numFmtId="171" fontId="4" fillId="0" borderId="16" xfId="4" applyNumberFormat="1" applyFont="1" applyBorder="1" applyProtection="1">
      <protection locked="0"/>
    </xf>
    <xf numFmtId="171" fontId="4" fillId="0" borderId="13" xfId="4" applyNumberFormat="1" applyFont="1" applyBorder="1" applyProtection="1">
      <protection locked="0"/>
    </xf>
    <xf numFmtId="171" fontId="4" fillId="0" borderId="13" xfId="4" applyNumberFormat="1" applyFont="1" applyBorder="1"/>
    <xf numFmtId="171" fontId="4" fillId="0" borderId="15" xfId="4" applyNumberFormat="1" applyFont="1" applyBorder="1"/>
    <xf numFmtId="171" fontId="4" fillId="0" borderId="15" xfId="4" applyNumberFormat="1" applyFont="1" applyBorder="1" applyProtection="1">
      <protection locked="0"/>
    </xf>
    <xf numFmtId="171" fontId="4" fillId="0" borderId="15" xfId="4" applyNumberFormat="1" applyFont="1" applyBorder="1" applyAlignment="1" applyProtection="1">
      <alignment wrapText="1"/>
      <protection locked="0"/>
    </xf>
    <xf numFmtId="171" fontId="4" fillId="0" borderId="16" xfId="2" applyNumberFormat="1" applyFont="1" applyBorder="1" applyProtection="1">
      <protection locked="0"/>
    </xf>
    <xf numFmtId="171" fontId="4" fillId="0" borderId="13" xfId="2" applyNumberFormat="1" applyFont="1" applyBorder="1" applyProtection="1">
      <protection locked="0"/>
    </xf>
    <xf numFmtId="171" fontId="4" fillId="0" borderId="16" xfId="2" applyNumberFormat="1" applyFont="1" applyFill="1" applyBorder="1" applyProtection="1">
      <protection locked="0"/>
    </xf>
    <xf numFmtId="0" fontId="5" fillId="2" borderId="0" xfId="4" applyFont="1" applyFill="1" applyAlignment="1">
      <alignment horizontal="left" vertical="center"/>
    </xf>
    <xf numFmtId="0" fontId="5" fillId="2" borderId="2" xfId="4" applyFont="1" applyFill="1" applyBorder="1" applyAlignment="1">
      <alignment vertical="center"/>
    </xf>
    <xf numFmtId="0" fontId="4" fillId="0" borderId="15" xfId="4" applyFont="1" applyBorder="1" applyAlignment="1" applyProtection="1">
      <alignment horizontal="center" wrapText="1"/>
      <protection locked="0"/>
    </xf>
    <xf numFmtId="0" fontId="4" fillId="0" borderId="20" xfId="4" applyFont="1" applyBorder="1" applyAlignment="1">
      <alignment horizontal="center"/>
    </xf>
    <xf numFmtId="0" fontId="4" fillId="0" borderId="16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horizontal="center"/>
      <protection locked="0"/>
    </xf>
    <xf numFmtId="0" fontId="4" fillId="0" borderId="15" xfId="4" applyFont="1" applyBorder="1" applyAlignment="1" applyProtection="1">
      <alignment horizontal="center"/>
      <protection locked="0"/>
    </xf>
    <xf numFmtId="171" fontId="4" fillId="0" borderId="47" xfId="2" applyNumberFormat="1" applyFont="1" applyFill="1" applyBorder="1" applyProtection="1">
      <protection locked="0"/>
    </xf>
    <xf numFmtId="171" fontId="4" fillId="0" borderId="20" xfId="4" applyNumberFormat="1" applyFont="1" applyBorder="1" applyProtection="1">
      <protection locked="0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0" fontId="5" fillId="4" borderId="22" xfId="4" applyFont="1" applyFill="1" applyBorder="1" applyAlignment="1">
      <alignment horizontal="center" vertical="center" wrapText="1"/>
    </xf>
    <xf numFmtId="0" fontId="5" fillId="4" borderId="23" xfId="4" applyFont="1" applyFill="1" applyBorder="1" applyAlignment="1">
      <alignment horizontal="center" vertical="center" wrapText="1"/>
    </xf>
    <xf numFmtId="0" fontId="5" fillId="4" borderId="24" xfId="4" applyFont="1" applyFill="1" applyBorder="1" applyAlignment="1">
      <alignment horizontal="center" vertical="center" wrapText="1"/>
    </xf>
    <xf numFmtId="0" fontId="5" fillId="5" borderId="30" xfId="4" applyFont="1" applyFill="1" applyBorder="1" applyAlignment="1">
      <alignment vertical="center"/>
    </xf>
    <xf numFmtId="0" fontId="4" fillId="5" borderId="29" xfId="4" applyFont="1" applyFill="1" applyBorder="1" applyAlignment="1">
      <alignment horizontal="center" vertical="center"/>
    </xf>
    <xf numFmtId="0" fontId="4" fillId="5" borderId="29" xfId="4" applyFont="1" applyFill="1" applyBorder="1" applyAlignment="1">
      <alignment vertical="center"/>
    </xf>
    <xf numFmtId="0" fontId="4" fillId="5" borderId="31" xfId="4" applyFont="1" applyFill="1" applyBorder="1" applyAlignment="1">
      <alignment vertical="center"/>
    </xf>
    <xf numFmtId="0" fontId="5" fillId="5" borderId="30" xfId="4" applyFont="1" applyFill="1" applyBorder="1" applyAlignment="1" applyProtection="1">
      <alignment vertical="center"/>
      <protection locked="0"/>
    </xf>
    <xf numFmtId="0" fontId="4" fillId="5" borderId="29" xfId="4" applyFont="1" applyFill="1" applyBorder="1" applyAlignment="1" applyProtection="1">
      <alignment horizontal="center" vertical="center"/>
      <protection locked="0"/>
    </xf>
    <xf numFmtId="0" fontId="4" fillId="5" borderId="29" xfId="4" applyFont="1" applyFill="1" applyBorder="1" applyAlignment="1" applyProtection="1">
      <alignment vertical="center"/>
      <protection locked="0"/>
    </xf>
    <xf numFmtId="0" fontId="4" fillId="5" borderId="31" xfId="4" applyFont="1" applyFill="1" applyBorder="1" applyAlignment="1" applyProtection="1">
      <alignment vertical="center"/>
      <protection locked="0"/>
    </xf>
    <xf numFmtId="170" fontId="5" fillId="3" borderId="39" xfId="2" applyNumberFormat="1" applyFont="1" applyFill="1" applyBorder="1" applyAlignment="1" applyProtection="1">
      <alignment vertical="center"/>
    </xf>
    <xf numFmtId="167" fontId="5" fillId="3" borderId="46" xfId="6" applyNumberFormat="1" applyFont="1" applyFill="1" applyBorder="1" applyAlignment="1" applyProtection="1">
      <alignment horizontal="center" vertical="center"/>
    </xf>
    <xf numFmtId="0" fontId="4" fillId="0" borderId="48" xfId="4" applyFont="1" applyBorder="1"/>
    <xf numFmtId="170" fontId="5" fillId="3" borderId="40" xfId="2" applyNumberFormat="1" applyFont="1" applyFill="1" applyBorder="1" applyAlignment="1" applyProtection="1">
      <alignment vertical="center"/>
    </xf>
    <xf numFmtId="170" fontId="5" fillId="3" borderId="12" xfId="2" applyNumberFormat="1" applyFont="1" applyFill="1" applyBorder="1" applyAlignment="1" applyProtection="1">
      <alignment vertical="center"/>
    </xf>
    <xf numFmtId="167" fontId="5" fillId="3" borderId="49" xfId="6" applyNumberFormat="1" applyFont="1" applyFill="1" applyBorder="1" applyAlignment="1" applyProtection="1">
      <alignment horizontal="center" vertical="center"/>
    </xf>
    <xf numFmtId="167" fontId="5" fillId="3" borderId="50" xfId="6" applyNumberFormat="1" applyFont="1" applyFill="1" applyBorder="1" applyAlignment="1" applyProtection="1">
      <alignment horizontal="center" vertical="center"/>
    </xf>
    <xf numFmtId="0" fontId="4" fillId="0" borderId="48" xfId="4" applyFont="1" applyBorder="1" applyAlignment="1">
      <alignment horizontal="right"/>
    </xf>
    <xf numFmtId="170" fontId="4" fillId="3" borderId="38" xfId="4" applyNumberFormat="1" applyFont="1" applyFill="1" applyBorder="1" applyAlignment="1">
      <alignment vertical="center"/>
    </xf>
    <xf numFmtId="170" fontId="5" fillId="3" borderId="52" xfId="2" applyNumberFormat="1" applyFont="1" applyFill="1" applyBorder="1" applyAlignment="1" applyProtection="1">
      <alignment vertical="center"/>
    </xf>
    <xf numFmtId="166" fontId="5" fillId="0" borderId="48" xfId="4" applyNumberFormat="1" applyFont="1" applyBorder="1"/>
    <xf numFmtId="171" fontId="4" fillId="0" borderId="47" xfId="2" applyNumberFormat="1" applyFont="1" applyBorder="1" applyProtection="1">
      <protection locked="0"/>
    </xf>
    <xf numFmtId="0" fontId="4" fillId="0" borderId="54" xfId="4" applyFont="1" applyBorder="1"/>
    <xf numFmtId="171" fontId="4" fillId="0" borderId="55" xfId="4" applyNumberFormat="1" applyFont="1" applyBorder="1" applyProtection="1">
      <protection locked="0"/>
    </xf>
    <xf numFmtId="170" fontId="5" fillId="3" borderId="11" xfId="2" applyNumberFormat="1" applyFont="1" applyFill="1" applyBorder="1" applyAlignment="1" applyProtection="1">
      <alignment vertical="center"/>
    </xf>
    <xf numFmtId="0" fontId="4" fillId="2" borderId="0" xfId="4" applyFont="1" applyFill="1" applyAlignment="1">
      <alignment vertical="center"/>
    </xf>
    <xf numFmtId="170" fontId="5" fillId="3" borderId="56" xfId="2" applyNumberFormat="1" applyFont="1" applyFill="1" applyBorder="1" applyAlignment="1" applyProtection="1">
      <alignment vertical="center"/>
    </xf>
    <xf numFmtId="167" fontId="5" fillId="3" borderId="1" xfId="4" applyNumberFormat="1" applyFont="1" applyFill="1" applyBorder="1" applyAlignment="1">
      <alignment horizontal="center" vertical="center"/>
    </xf>
    <xf numFmtId="9" fontId="5" fillId="5" borderId="39" xfId="111" applyFont="1" applyFill="1" applyBorder="1" applyAlignment="1" applyProtection="1">
      <alignment horizontal="center" vertical="center"/>
    </xf>
    <xf numFmtId="9" fontId="5" fillId="3" borderId="39" xfId="111" applyFont="1" applyFill="1" applyBorder="1" applyAlignment="1" applyProtection="1">
      <alignment horizontal="center" vertical="center"/>
    </xf>
    <xf numFmtId="0" fontId="5" fillId="2" borderId="0" xfId="4" applyFont="1" applyFill="1" applyAlignment="1">
      <alignment horizontal="right" vertical="center" indent="1"/>
    </xf>
    <xf numFmtId="0" fontId="5" fillId="2" borderId="41" xfId="4" applyFont="1" applyFill="1" applyBorder="1" applyAlignment="1">
      <alignment horizontal="right" vertical="center" indent="1"/>
    </xf>
    <xf numFmtId="0" fontId="12" fillId="2" borderId="42" xfId="4" applyFont="1" applyFill="1" applyBorder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171" fontId="5" fillId="3" borderId="43" xfId="112" applyNumberFormat="1" applyFont="1" applyFill="1" applyBorder="1" applyAlignment="1" applyProtection="1">
      <alignment horizontal="center" vertical="center"/>
    </xf>
    <xf numFmtId="171" fontId="5" fillId="3" borderId="44" xfId="112" applyNumberFormat="1" applyFont="1" applyFill="1" applyBorder="1" applyAlignment="1" applyProtection="1">
      <alignment horizontal="center" vertical="center"/>
    </xf>
    <xf numFmtId="171" fontId="5" fillId="3" borderId="45" xfId="112" applyNumberFormat="1" applyFont="1" applyFill="1" applyBorder="1" applyAlignment="1" applyProtection="1">
      <alignment horizontal="center" vertical="center"/>
    </xf>
    <xf numFmtId="10" fontId="5" fillId="3" borderId="43" xfId="111" applyNumberFormat="1" applyFont="1" applyFill="1" applyBorder="1" applyAlignment="1" applyProtection="1">
      <alignment horizontal="center" vertical="center"/>
    </xf>
    <xf numFmtId="10" fontId="5" fillId="3" borderId="44" xfId="111" applyNumberFormat="1" applyFont="1" applyFill="1" applyBorder="1" applyAlignment="1" applyProtection="1">
      <alignment horizontal="center" vertical="center"/>
    </xf>
    <xf numFmtId="10" fontId="5" fillId="3" borderId="45" xfId="111" applyNumberFormat="1" applyFont="1" applyFill="1" applyBorder="1" applyAlignment="1" applyProtection="1">
      <alignment horizontal="center" vertical="center"/>
    </xf>
    <xf numFmtId="171" fontId="5" fillId="5" borderId="43" xfId="111" applyNumberFormat="1" applyFont="1" applyFill="1" applyBorder="1" applyAlignment="1" applyProtection="1">
      <alignment horizontal="center" vertical="center"/>
      <protection locked="0"/>
    </xf>
    <xf numFmtId="171" fontId="5" fillId="5" borderId="44" xfId="111" applyNumberFormat="1" applyFont="1" applyFill="1" applyBorder="1" applyAlignment="1" applyProtection="1">
      <alignment horizontal="center" vertical="center"/>
      <protection locked="0"/>
    </xf>
    <xf numFmtId="171" fontId="5" fillId="5" borderId="45" xfId="111" applyNumberFormat="1" applyFont="1" applyFill="1" applyBorder="1" applyAlignment="1" applyProtection="1">
      <alignment horizontal="center" vertical="center"/>
      <protection locked="0"/>
    </xf>
    <xf numFmtId="10" fontId="5" fillId="5" borderId="43" xfId="111" applyNumberFormat="1" applyFont="1" applyFill="1" applyBorder="1" applyAlignment="1" applyProtection="1">
      <alignment horizontal="center" vertical="center"/>
      <protection locked="0"/>
    </xf>
    <xf numFmtId="10" fontId="5" fillId="5" borderId="44" xfId="111" applyNumberFormat="1" applyFont="1" applyFill="1" applyBorder="1" applyAlignment="1" applyProtection="1">
      <alignment horizontal="center" vertical="center"/>
      <protection locked="0"/>
    </xf>
    <xf numFmtId="10" fontId="5" fillId="5" borderId="45" xfId="111" applyNumberFormat="1" applyFont="1" applyFill="1" applyBorder="1" applyAlignment="1" applyProtection="1">
      <alignment horizontal="center" vertical="center"/>
      <protection locked="0"/>
    </xf>
    <xf numFmtId="0" fontId="5" fillId="3" borderId="12" xfId="4" applyFont="1" applyFill="1" applyBorder="1" applyAlignment="1">
      <alignment horizontal="center" vertical="center"/>
    </xf>
    <xf numFmtId="0" fontId="5" fillId="3" borderId="40" xfId="4" applyFont="1" applyFill="1" applyBorder="1" applyAlignment="1">
      <alignment horizontal="center" vertical="center"/>
    </xf>
    <xf numFmtId="0" fontId="5" fillId="3" borderId="51" xfId="4" applyFont="1" applyFill="1" applyBorder="1" applyAlignment="1">
      <alignment horizontal="center" vertical="center"/>
    </xf>
    <xf numFmtId="49" fontId="13" fillId="2" borderId="58" xfId="0" applyNumberFormat="1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3" xfId="4" applyFont="1" applyFill="1" applyBorder="1" applyAlignment="1">
      <alignment horizontal="center" vertical="center" wrapText="1"/>
    </xf>
    <xf numFmtId="0" fontId="5" fillId="3" borderId="57" xfId="4" applyFont="1" applyFill="1" applyBorder="1" applyAlignment="1">
      <alignment horizontal="center" vertical="center"/>
    </xf>
    <xf numFmtId="0" fontId="5" fillId="3" borderId="12" xfId="4" applyFont="1" applyFill="1" applyBorder="1" applyAlignment="1">
      <alignment horizontal="center"/>
    </xf>
    <xf numFmtId="0" fontId="5" fillId="3" borderId="40" xfId="4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3" borderId="37" xfId="4" applyFont="1" applyFill="1" applyBorder="1" applyAlignment="1">
      <alignment horizontal="right" vertical="center"/>
    </xf>
    <xf numFmtId="0" fontId="8" fillId="3" borderId="40" xfId="4" applyFont="1" applyFill="1" applyBorder="1" applyAlignment="1">
      <alignment horizontal="right" vertical="center"/>
    </xf>
    <xf numFmtId="0" fontId="8" fillId="3" borderId="53" xfId="4" applyFont="1" applyFill="1" applyBorder="1" applyAlignment="1">
      <alignment horizontal="right" vertical="center"/>
    </xf>
  </cellXfs>
  <cellStyles count="113">
    <cellStyle name="Euro" xfId="1" xr:uid="{00000000-0005-0000-0000-000001000000}"/>
    <cellStyle name="Migliaia" xfId="112" builtinId="3"/>
    <cellStyle name="Migliaia (0)" xfId="7" xr:uid="{00000000-0005-0000-0000-000002000000}"/>
    <cellStyle name="Migliaia [0] 2" xfId="8" xr:uid="{00000000-0005-0000-0000-000003000000}"/>
    <cellStyle name="Migliaia [0] 2 2" xfId="9" xr:uid="{00000000-0005-0000-0000-000004000000}"/>
    <cellStyle name="Migliaia [0] 2 3" xfId="10" xr:uid="{00000000-0005-0000-0000-000005000000}"/>
    <cellStyle name="Migliaia [0] 2 4" xfId="11" xr:uid="{00000000-0005-0000-0000-000006000000}"/>
    <cellStyle name="Migliaia [0] 3" xfId="12" xr:uid="{00000000-0005-0000-0000-000007000000}"/>
    <cellStyle name="Migliaia [0] 3 2" xfId="13" xr:uid="{00000000-0005-0000-0000-000008000000}"/>
    <cellStyle name="Migliaia [0] 3 3" xfId="14" xr:uid="{00000000-0005-0000-0000-000009000000}"/>
    <cellStyle name="Migliaia 10" xfId="15" xr:uid="{00000000-0005-0000-0000-00000A000000}"/>
    <cellStyle name="Migliaia 10 2" xfId="16" xr:uid="{00000000-0005-0000-0000-00000B000000}"/>
    <cellStyle name="Migliaia 11" xfId="17" xr:uid="{00000000-0005-0000-0000-00000C000000}"/>
    <cellStyle name="Migliaia 2" xfId="2" xr:uid="{00000000-0005-0000-0000-00000D000000}"/>
    <cellStyle name="Migliaia 3" xfId="18" xr:uid="{00000000-0005-0000-0000-00000E000000}"/>
    <cellStyle name="Migliaia 3 2" xfId="19" xr:uid="{00000000-0005-0000-0000-00000F000000}"/>
    <cellStyle name="Migliaia 3 2 2" xfId="20" xr:uid="{00000000-0005-0000-0000-000010000000}"/>
    <cellStyle name="Migliaia 3 2 3" xfId="21" xr:uid="{00000000-0005-0000-0000-000011000000}"/>
    <cellStyle name="Migliaia 3 3" xfId="22" xr:uid="{00000000-0005-0000-0000-000012000000}"/>
    <cellStyle name="Migliaia 3 3 2" xfId="23" xr:uid="{00000000-0005-0000-0000-000013000000}"/>
    <cellStyle name="Migliaia 3 3 3" xfId="24" xr:uid="{00000000-0005-0000-0000-000014000000}"/>
    <cellStyle name="Migliaia 3 4" xfId="25" xr:uid="{00000000-0005-0000-0000-000015000000}"/>
    <cellStyle name="Migliaia 3 4 2" xfId="26" xr:uid="{00000000-0005-0000-0000-000016000000}"/>
    <cellStyle name="Migliaia 3 4 3" xfId="27" xr:uid="{00000000-0005-0000-0000-000017000000}"/>
    <cellStyle name="Migliaia 3 5" xfId="28" xr:uid="{00000000-0005-0000-0000-000018000000}"/>
    <cellStyle name="Migliaia 3 6" xfId="29" xr:uid="{00000000-0005-0000-0000-000019000000}"/>
    <cellStyle name="Migliaia 4" xfId="30" xr:uid="{00000000-0005-0000-0000-00001A000000}"/>
    <cellStyle name="Migliaia 4 2" xfId="31" xr:uid="{00000000-0005-0000-0000-00001B000000}"/>
    <cellStyle name="Migliaia 4 2 2" xfId="32" xr:uid="{00000000-0005-0000-0000-00001C000000}"/>
    <cellStyle name="Migliaia 4 2 3" xfId="33" xr:uid="{00000000-0005-0000-0000-00001D000000}"/>
    <cellStyle name="Migliaia 4 3" xfId="34" xr:uid="{00000000-0005-0000-0000-00001E000000}"/>
    <cellStyle name="Migliaia 4 3 2" xfId="35" xr:uid="{00000000-0005-0000-0000-00001F000000}"/>
    <cellStyle name="Migliaia 4 3 3" xfId="36" xr:uid="{00000000-0005-0000-0000-000020000000}"/>
    <cellStyle name="Migliaia 4 4" xfId="37" xr:uid="{00000000-0005-0000-0000-000021000000}"/>
    <cellStyle name="Migliaia 4 4 2" xfId="38" xr:uid="{00000000-0005-0000-0000-000022000000}"/>
    <cellStyle name="Migliaia 4 4 3" xfId="39" xr:uid="{00000000-0005-0000-0000-000023000000}"/>
    <cellStyle name="Migliaia 4 5" xfId="40" xr:uid="{00000000-0005-0000-0000-000024000000}"/>
    <cellStyle name="Migliaia 4 6" xfId="41" xr:uid="{00000000-0005-0000-0000-000025000000}"/>
    <cellStyle name="Migliaia 5" xfId="42" xr:uid="{00000000-0005-0000-0000-000026000000}"/>
    <cellStyle name="Migliaia 5 2" xfId="43" xr:uid="{00000000-0005-0000-0000-000027000000}"/>
    <cellStyle name="Migliaia 5 3" xfId="44" xr:uid="{00000000-0005-0000-0000-000028000000}"/>
    <cellStyle name="Migliaia 6" xfId="45" xr:uid="{00000000-0005-0000-0000-000029000000}"/>
    <cellStyle name="Migliaia 6 2" xfId="46" xr:uid="{00000000-0005-0000-0000-00002A000000}"/>
    <cellStyle name="Migliaia 6 3" xfId="47" xr:uid="{00000000-0005-0000-0000-00002B000000}"/>
    <cellStyle name="Migliaia 7" xfId="48" xr:uid="{00000000-0005-0000-0000-00002C000000}"/>
    <cellStyle name="Migliaia 7 2" xfId="49" xr:uid="{00000000-0005-0000-0000-00002D000000}"/>
    <cellStyle name="Migliaia 7 3" xfId="50" xr:uid="{00000000-0005-0000-0000-00002E000000}"/>
    <cellStyle name="Migliaia 8" xfId="51" xr:uid="{00000000-0005-0000-0000-00002F000000}"/>
    <cellStyle name="Migliaia 8 2" xfId="52" xr:uid="{00000000-0005-0000-0000-000030000000}"/>
    <cellStyle name="Migliaia 8 3" xfId="53" xr:uid="{00000000-0005-0000-0000-000031000000}"/>
    <cellStyle name="Migliaia 9" xfId="54" xr:uid="{00000000-0005-0000-0000-000032000000}"/>
    <cellStyle name="Migliaia 9 2" xfId="55" xr:uid="{00000000-0005-0000-0000-000033000000}"/>
    <cellStyle name="Migliaia 9 3" xfId="56" xr:uid="{00000000-0005-0000-0000-000034000000}"/>
    <cellStyle name="Normale" xfId="0" builtinId="0"/>
    <cellStyle name="Normale 2" xfId="3" xr:uid="{00000000-0005-0000-0000-000036000000}"/>
    <cellStyle name="Normale 3" xfId="57" xr:uid="{00000000-0005-0000-0000-000037000000}"/>
    <cellStyle name="Normale 4" xfId="58" xr:uid="{00000000-0005-0000-0000-000038000000}"/>
    <cellStyle name="Normale 4 2" xfId="59" xr:uid="{00000000-0005-0000-0000-000039000000}"/>
    <cellStyle name="Normale 4 3" xfId="60" xr:uid="{00000000-0005-0000-0000-00003A000000}"/>
    <cellStyle name="Normale 4 4" xfId="61" xr:uid="{00000000-0005-0000-0000-00003B000000}"/>
    <cellStyle name="Normale 5" xfId="62" xr:uid="{00000000-0005-0000-0000-00003C000000}"/>
    <cellStyle name="Normale 5 2" xfId="63" xr:uid="{00000000-0005-0000-0000-00003D000000}"/>
    <cellStyle name="Normale 5 2 2" xfId="64" xr:uid="{00000000-0005-0000-0000-00003E000000}"/>
    <cellStyle name="Normale 5 2 3" xfId="65" xr:uid="{00000000-0005-0000-0000-00003F000000}"/>
    <cellStyle name="Normale 5 3" xfId="66" xr:uid="{00000000-0005-0000-0000-000040000000}"/>
    <cellStyle name="Normale 5 3 2" xfId="67" xr:uid="{00000000-0005-0000-0000-000041000000}"/>
    <cellStyle name="Normale 5 3 3" xfId="68" xr:uid="{00000000-0005-0000-0000-000042000000}"/>
    <cellStyle name="Normale 5 4" xfId="69" xr:uid="{00000000-0005-0000-0000-000043000000}"/>
    <cellStyle name="Normale 5 4 2" xfId="70" xr:uid="{00000000-0005-0000-0000-000044000000}"/>
    <cellStyle name="Normale 5 4 3" xfId="71" xr:uid="{00000000-0005-0000-0000-000045000000}"/>
    <cellStyle name="Normale 5 5" xfId="72" xr:uid="{00000000-0005-0000-0000-000046000000}"/>
    <cellStyle name="Normale 5 6" xfId="73" xr:uid="{00000000-0005-0000-0000-000047000000}"/>
    <cellStyle name="Normale 6" xfId="74" xr:uid="{00000000-0005-0000-0000-000048000000}"/>
    <cellStyle name="Normale 6 2" xfId="75" xr:uid="{00000000-0005-0000-0000-000049000000}"/>
    <cellStyle name="Normale 7" xfId="76" xr:uid="{00000000-0005-0000-0000-00004A000000}"/>
    <cellStyle name="Normale_Foglio1" xfId="4" xr:uid="{00000000-0005-0000-0000-00004B000000}"/>
    <cellStyle name="Normale_Tabella spese generali" xfId="5" xr:uid="{00000000-0005-0000-0000-00004C000000}"/>
    <cellStyle name="Percentuale" xfId="111" builtinId="5"/>
    <cellStyle name="Percentuale 2" xfId="6" xr:uid="{00000000-0005-0000-0000-00004D000000}"/>
    <cellStyle name="Percentuale 3" xfId="77" xr:uid="{00000000-0005-0000-0000-00004E000000}"/>
    <cellStyle name="Percentuale 3 2" xfId="78" xr:uid="{00000000-0005-0000-0000-00004F000000}"/>
    <cellStyle name="Percentuale 3 2 2" xfId="79" xr:uid="{00000000-0005-0000-0000-000050000000}"/>
    <cellStyle name="Percentuale 3 2 3" xfId="80" xr:uid="{00000000-0005-0000-0000-000051000000}"/>
    <cellStyle name="Percentuale 3 3" xfId="81" xr:uid="{00000000-0005-0000-0000-000052000000}"/>
    <cellStyle name="Percentuale 3 3 2" xfId="82" xr:uid="{00000000-0005-0000-0000-000053000000}"/>
    <cellStyle name="Percentuale 3 3 3" xfId="83" xr:uid="{00000000-0005-0000-0000-000054000000}"/>
    <cellStyle name="Percentuale 3 4" xfId="84" xr:uid="{00000000-0005-0000-0000-000055000000}"/>
    <cellStyle name="Percentuale 3 4 2" xfId="85" xr:uid="{00000000-0005-0000-0000-000056000000}"/>
    <cellStyle name="Percentuale 3 4 3" xfId="86" xr:uid="{00000000-0005-0000-0000-000057000000}"/>
    <cellStyle name="Percentuale 3 5" xfId="87" xr:uid="{00000000-0005-0000-0000-000058000000}"/>
    <cellStyle name="Percentuale 3 6" xfId="88" xr:uid="{00000000-0005-0000-0000-000059000000}"/>
    <cellStyle name="Percentuale 4" xfId="89" xr:uid="{00000000-0005-0000-0000-00005A000000}"/>
    <cellStyle name="Percentuale 4 2" xfId="90" xr:uid="{00000000-0005-0000-0000-00005B000000}"/>
    <cellStyle name="Percentuale 4 3" xfId="91" xr:uid="{00000000-0005-0000-0000-00005C000000}"/>
    <cellStyle name="Percentuale 5" xfId="92" xr:uid="{00000000-0005-0000-0000-00005D000000}"/>
    <cellStyle name="Percentuale 5 2" xfId="93" xr:uid="{00000000-0005-0000-0000-00005E000000}"/>
    <cellStyle name="Percentuale 5 3" xfId="94" xr:uid="{00000000-0005-0000-0000-00005F000000}"/>
    <cellStyle name="Valuta (0)" xfId="95" xr:uid="{00000000-0005-0000-0000-000060000000}"/>
    <cellStyle name="Valuta 10" xfId="96" xr:uid="{00000000-0005-0000-0000-000061000000}"/>
    <cellStyle name="Valuta 11" xfId="97" xr:uid="{00000000-0005-0000-0000-000062000000}"/>
    <cellStyle name="Valuta 12" xfId="98" xr:uid="{00000000-0005-0000-0000-000063000000}"/>
    <cellStyle name="Valuta 13" xfId="99" xr:uid="{00000000-0005-0000-0000-000064000000}"/>
    <cellStyle name="Valuta 14" xfId="100" xr:uid="{00000000-0005-0000-0000-000065000000}"/>
    <cellStyle name="Valuta 15" xfId="101" xr:uid="{00000000-0005-0000-0000-000066000000}"/>
    <cellStyle name="Valuta 15 2" xfId="102" xr:uid="{00000000-0005-0000-0000-000067000000}"/>
    <cellStyle name="Valuta 2" xfId="103" xr:uid="{00000000-0005-0000-0000-000068000000}"/>
    <cellStyle name="Valuta 3" xfId="104" xr:uid="{00000000-0005-0000-0000-000069000000}"/>
    <cellStyle name="Valuta 4" xfId="105" xr:uid="{00000000-0005-0000-0000-00006A000000}"/>
    <cellStyle name="Valuta 5" xfId="106" xr:uid="{00000000-0005-0000-0000-00006B000000}"/>
    <cellStyle name="Valuta 6" xfId="107" xr:uid="{00000000-0005-0000-0000-00006C000000}"/>
    <cellStyle name="Valuta 7" xfId="108" xr:uid="{00000000-0005-0000-0000-00006D000000}"/>
    <cellStyle name="Valuta 8" xfId="109" xr:uid="{00000000-0005-0000-0000-00006E000000}"/>
    <cellStyle name="Valuta 9" xfId="110" xr:uid="{00000000-0005-0000-0000-00006F000000}"/>
  </cellStyles>
  <dxfs count="0"/>
  <tableStyles count="0" defaultTableStyle="TableStyleMedium9" defaultPivotStyle="PivotStyleLight16"/>
  <colors>
    <mruColors>
      <color rgb="FF00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.autostrade.it\dfsroot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7160-9CF6-4B9A-BAF1-6F75161867C7}">
  <dimension ref="A1:IS252"/>
  <sheetViews>
    <sheetView showGridLines="0" tabSelected="1" topLeftCell="A180" zoomScale="90" zoomScaleNormal="90" zoomScaleSheetLayoutView="115" workbookViewId="0">
      <selection activeCell="A192" sqref="A192"/>
    </sheetView>
  </sheetViews>
  <sheetFormatPr defaultColWidth="0" defaultRowHeight="12.75" zeroHeight="1" x14ac:dyDescent="0.2"/>
  <cols>
    <col min="1" max="1" width="78.140625" style="36" customWidth="1"/>
    <col min="2" max="2" width="4.85546875" style="90" customWidth="1"/>
    <col min="3" max="3" width="7.28515625" style="34" customWidth="1"/>
    <col min="4" max="4" width="6.7109375" style="90" customWidth="1"/>
    <col min="5" max="5" width="8.28515625" style="34" customWidth="1"/>
    <col min="6" max="6" width="8.7109375" style="90" customWidth="1"/>
    <col min="7" max="7" width="8.7109375" style="34" customWidth="1"/>
    <col min="8" max="8" width="16.7109375" style="34" customWidth="1"/>
    <col min="9" max="9" width="8.28515625" style="34" customWidth="1"/>
    <col min="10" max="10" width="11.7109375" style="34" customWidth="1"/>
    <col min="11" max="11" width="2.85546875" style="34" customWidth="1"/>
    <col min="12" max="12" width="12.42578125" style="34" hidden="1" customWidth="1"/>
    <col min="13" max="253" width="0" style="34" hidden="1" customWidth="1"/>
    <col min="254" max="16384" width="8" style="34" hidden="1"/>
  </cols>
  <sheetData>
    <row r="1" spans="1:253" ht="27.2" customHeight="1" thickTop="1" x14ac:dyDescent="0.2">
      <c r="A1" s="169" t="s">
        <v>207</v>
      </c>
      <c r="B1" s="170"/>
      <c r="C1" s="170"/>
      <c r="D1" s="170"/>
      <c r="E1" s="170"/>
      <c r="F1" s="170"/>
      <c r="G1" s="170"/>
      <c r="H1" s="170"/>
      <c r="I1" s="170"/>
      <c r="J1" s="171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</row>
    <row r="2" spans="1:253" ht="46.15" customHeight="1" thickBot="1" x14ac:dyDescent="0.25">
      <c r="A2" s="172" t="s">
        <v>219</v>
      </c>
      <c r="B2" s="173"/>
      <c r="C2" s="173"/>
      <c r="D2" s="173"/>
      <c r="E2" s="173"/>
      <c r="F2" s="173"/>
      <c r="G2" s="173"/>
      <c r="H2" s="173"/>
      <c r="I2" s="173"/>
      <c r="J2" s="17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spans="1:253" ht="27.2" customHeight="1" thickTop="1" thickBot="1" x14ac:dyDescent="0.25">
      <c r="A3" s="179" t="s">
        <v>212</v>
      </c>
      <c r="B3" s="180"/>
      <c r="C3" s="180"/>
      <c r="D3" s="180"/>
      <c r="E3" s="180"/>
      <c r="F3" s="180"/>
      <c r="G3" s="180"/>
      <c r="H3" s="180"/>
      <c r="I3" s="180"/>
      <c r="J3" s="181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</row>
    <row r="4" spans="1:253" ht="27" thickTop="1" thickBot="1" x14ac:dyDescent="0.25">
      <c r="A4" s="118" t="s">
        <v>0</v>
      </c>
      <c r="B4" s="175" t="s">
        <v>1</v>
      </c>
      <c r="C4" s="175"/>
      <c r="D4" s="175"/>
      <c r="E4" s="175"/>
      <c r="F4" s="175"/>
      <c r="G4" s="175"/>
      <c r="H4" s="119" t="s">
        <v>2</v>
      </c>
      <c r="I4" s="119" t="s">
        <v>5</v>
      </c>
      <c r="J4" s="120" t="s">
        <v>83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</row>
    <row r="5" spans="1:253" s="36" customFormat="1" ht="19.5" customHeight="1" thickBot="1" x14ac:dyDescent="0.25">
      <c r="A5" s="121" t="s">
        <v>3</v>
      </c>
      <c r="B5" s="122"/>
      <c r="C5" s="123"/>
      <c r="D5" s="122"/>
      <c r="E5" s="123"/>
      <c r="F5" s="122"/>
      <c r="G5" s="123"/>
      <c r="H5" s="123"/>
      <c r="I5" s="123"/>
      <c r="J5" s="124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</row>
    <row r="6" spans="1:253" ht="16.5" customHeight="1" x14ac:dyDescent="0.2">
      <c r="A6" s="17" t="s">
        <v>4</v>
      </c>
      <c r="B6" s="1"/>
      <c r="C6" s="2"/>
      <c r="D6" s="1"/>
      <c r="E6" s="2"/>
      <c r="F6" s="1"/>
      <c r="G6" s="3"/>
      <c r="H6" s="98"/>
      <c r="I6" s="4"/>
      <c r="J6" s="5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pans="1:253" ht="16.5" customHeight="1" x14ac:dyDescent="0.2">
      <c r="A7" s="6" t="s">
        <v>65</v>
      </c>
      <c r="B7" s="7" t="s">
        <v>15</v>
      </c>
      <c r="C7" s="8"/>
      <c r="D7" s="7"/>
      <c r="E7" s="8"/>
      <c r="F7" s="7"/>
      <c r="G7" s="9"/>
      <c r="H7" s="99"/>
      <c r="I7" s="10"/>
      <c r="J7" s="11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pans="1:253" ht="16.5" customHeight="1" x14ac:dyDescent="0.2">
      <c r="A8" s="6" t="s">
        <v>66</v>
      </c>
      <c r="B8" s="7"/>
      <c r="C8" s="8"/>
      <c r="D8" s="7" t="s">
        <v>31</v>
      </c>
      <c r="E8" s="8"/>
      <c r="F8" s="7" t="s">
        <v>37</v>
      </c>
      <c r="G8" s="9"/>
      <c r="H8" s="99"/>
      <c r="I8" s="10"/>
      <c r="J8" s="1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spans="1:253" ht="16.5" customHeight="1" x14ac:dyDescent="0.2">
      <c r="A9" s="6" t="s">
        <v>67</v>
      </c>
      <c r="B9" s="7"/>
      <c r="C9" s="8"/>
      <c r="D9" s="7" t="s">
        <v>31</v>
      </c>
      <c r="E9" s="8"/>
      <c r="F9" s="7" t="s">
        <v>37</v>
      </c>
      <c r="G9" s="9"/>
      <c r="H9" s="99"/>
      <c r="I9" s="10"/>
      <c r="J9" s="1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</row>
    <row r="10" spans="1:253" ht="16.5" customHeight="1" x14ac:dyDescent="0.2">
      <c r="A10" s="6" t="s">
        <v>68</v>
      </c>
      <c r="B10" s="7"/>
      <c r="C10" s="8"/>
      <c r="D10" s="7" t="s">
        <v>31</v>
      </c>
      <c r="E10" s="8"/>
      <c r="F10" s="7" t="s">
        <v>37</v>
      </c>
      <c r="G10" s="9"/>
      <c r="H10" s="99"/>
      <c r="I10" s="10"/>
      <c r="J10" s="1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</row>
    <row r="11" spans="1:253" ht="16.5" customHeight="1" x14ac:dyDescent="0.2">
      <c r="A11" s="6" t="s">
        <v>69</v>
      </c>
      <c r="B11" s="7"/>
      <c r="C11" s="8"/>
      <c r="D11" s="7" t="s">
        <v>31</v>
      </c>
      <c r="E11" s="8"/>
      <c r="F11" s="7" t="s">
        <v>37</v>
      </c>
      <c r="G11" s="9"/>
      <c r="H11" s="99"/>
      <c r="I11" s="10"/>
      <c r="J11" s="11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</row>
    <row r="12" spans="1:253" ht="16.5" customHeight="1" x14ac:dyDescent="0.2">
      <c r="A12" s="6" t="s">
        <v>70</v>
      </c>
      <c r="B12" s="7"/>
      <c r="C12" s="8"/>
      <c r="D12" s="7" t="s">
        <v>31</v>
      </c>
      <c r="E12" s="8"/>
      <c r="F12" s="7" t="s">
        <v>37</v>
      </c>
      <c r="G12" s="9"/>
      <c r="H12" s="99"/>
      <c r="I12" s="10"/>
      <c r="J12" s="1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</row>
    <row r="13" spans="1:253" ht="16.5" customHeight="1" x14ac:dyDescent="0.2">
      <c r="A13" s="6" t="s">
        <v>71</v>
      </c>
      <c r="B13" s="7"/>
      <c r="C13" s="8"/>
      <c r="D13" s="7" t="s">
        <v>49</v>
      </c>
      <c r="E13" s="8"/>
      <c r="F13" s="7" t="s">
        <v>72</v>
      </c>
      <c r="G13" s="9"/>
      <c r="H13" s="99"/>
      <c r="I13" s="10"/>
      <c r="J13" s="1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</row>
    <row r="14" spans="1:253" ht="16.5" customHeight="1" x14ac:dyDescent="0.2">
      <c r="A14" s="20" t="s">
        <v>94</v>
      </c>
      <c r="B14" s="7" t="s">
        <v>15</v>
      </c>
      <c r="C14" s="8"/>
      <c r="D14" s="7"/>
      <c r="E14" s="8"/>
      <c r="F14" s="7"/>
      <c r="G14" s="9"/>
      <c r="H14" s="99"/>
      <c r="I14" s="10"/>
      <c r="J14" s="1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</row>
    <row r="15" spans="1:253" ht="16.5" customHeight="1" x14ac:dyDescent="0.2">
      <c r="A15" s="20" t="s">
        <v>95</v>
      </c>
      <c r="B15" s="7" t="s">
        <v>15</v>
      </c>
      <c r="C15" s="8"/>
      <c r="D15" s="7"/>
      <c r="E15" s="8"/>
      <c r="F15" s="7"/>
      <c r="G15" s="9"/>
      <c r="H15" s="99"/>
      <c r="I15" s="10"/>
      <c r="J15" s="1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spans="1:253" ht="16.5" customHeight="1" x14ac:dyDescent="0.2">
      <c r="A16" s="20" t="s">
        <v>96</v>
      </c>
      <c r="B16" s="7" t="s">
        <v>15</v>
      </c>
      <c r="C16" s="8"/>
      <c r="D16" s="7"/>
      <c r="E16" s="8"/>
      <c r="F16" s="7"/>
      <c r="G16" s="9"/>
      <c r="H16" s="99"/>
      <c r="I16" s="10"/>
      <c r="J16" s="1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spans="1:253" ht="16.5" customHeight="1" x14ac:dyDescent="0.2">
      <c r="A17" s="20" t="s">
        <v>93</v>
      </c>
      <c r="B17" s="7"/>
      <c r="C17" s="8"/>
      <c r="D17" s="7" t="s">
        <v>16</v>
      </c>
      <c r="E17" s="8"/>
      <c r="F17" s="7" t="s">
        <v>73</v>
      </c>
      <c r="G17" s="9"/>
      <c r="H17" s="99"/>
      <c r="I17" s="10"/>
      <c r="J17" s="1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spans="1:253" x14ac:dyDescent="0.2">
      <c r="A18" s="20" t="s">
        <v>179</v>
      </c>
      <c r="B18" s="7" t="s">
        <v>15</v>
      </c>
      <c r="C18" s="8"/>
      <c r="D18" s="7"/>
      <c r="E18" s="8"/>
      <c r="F18" s="7"/>
      <c r="G18" s="9"/>
      <c r="H18" s="99"/>
      <c r="I18" s="10"/>
      <c r="J18" s="11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spans="1:253" x14ac:dyDescent="0.2">
      <c r="A19" s="93" t="s">
        <v>131</v>
      </c>
      <c r="B19" s="7" t="s">
        <v>15</v>
      </c>
      <c r="C19" s="8"/>
      <c r="D19" s="7"/>
      <c r="E19" s="8"/>
      <c r="F19" s="7"/>
      <c r="G19" s="9"/>
      <c r="H19" s="99"/>
      <c r="I19" s="10"/>
      <c r="J19" s="11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spans="1:253" ht="25.5" x14ac:dyDescent="0.2">
      <c r="A20" s="93" t="s">
        <v>133</v>
      </c>
      <c r="B20" s="7" t="s">
        <v>15</v>
      </c>
      <c r="C20" s="8"/>
      <c r="D20" s="7"/>
      <c r="E20" s="8"/>
      <c r="F20" s="7"/>
      <c r="G20" s="9"/>
      <c r="H20" s="99"/>
      <c r="I20" s="10"/>
      <c r="J20" s="11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spans="1:253" ht="16.5" customHeight="1" x14ac:dyDescent="0.2">
      <c r="A21" s="20" t="s">
        <v>175</v>
      </c>
      <c r="B21" s="7"/>
      <c r="C21" s="8"/>
      <c r="D21" s="7"/>
      <c r="E21" s="8"/>
      <c r="F21" s="7"/>
      <c r="G21" s="9"/>
      <c r="H21" s="99"/>
      <c r="I21" s="10"/>
      <c r="J21" s="1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spans="1:253" ht="16.5" customHeight="1" x14ac:dyDescent="0.2">
      <c r="A22" s="20" t="s">
        <v>126</v>
      </c>
      <c r="B22" s="7"/>
      <c r="C22" s="8"/>
      <c r="D22" s="7"/>
      <c r="E22" s="8"/>
      <c r="F22" s="7"/>
      <c r="G22" s="9"/>
      <c r="H22" s="99"/>
      <c r="I22" s="10"/>
      <c r="J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spans="1:253" ht="16.5" customHeight="1" x14ac:dyDescent="0.2">
      <c r="A23" s="6"/>
      <c r="B23" s="7"/>
      <c r="C23" s="8"/>
      <c r="D23" s="7"/>
      <c r="E23" s="8"/>
      <c r="F23" s="7"/>
      <c r="G23" s="9"/>
      <c r="H23" s="99"/>
      <c r="I23" s="10"/>
      <c r="J23" s="11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</row>
    <row r="24" spans="1:253" ht="29.65" customHeight="1" x14ac:dyDescent="0.2">
      <c r="A24" s="92" t="s">
        <v>139</v>
      </c>
      <c r="B24" s="7"/>
      <c r="C24" s="8"/>
      <c r="D24" s="7"/>
      <c r="E24" s="8"/>
      <c r="F24" s="7"/>
      <c r="G24" s="9"/>
      <c r="H24" s="99"/>
      <c r="I24" s="10"/>
      <c r="J24" s="11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pans="1:253" ht="16.5" customHeight="1" x14ac:dyDescent="0.2">
      <c r="A25" s="37"/>
      <c r="B25" s="38"/>
      <c r="C25" s="39"/>
      <c r="D25" s="38"/>
      <c r="E25" s="39"/>
      <c r="F25" s="38"/>
      <c r="G25" s="40"/>
      <c r="H25" s="44"/>
      <c r="I25" s="45"/>
      <c r="J25" s="4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spans="1:253" s="36" customFormat="1" ht="19.5" customHeight="1" x14ac:dyDescent="0.2">
      <c r="A26" s="37"/>
      <c r="B26" s="166" t="s">
        <v>8</v>
      </c>
      <c r="C26" s="167"/>
      <c r="D26" s="167"/>
      <c r="E26" s="167"/>
      <c r="F26" s="167"/>
      <c r="G26" s="167"/>
      <c r="H26" s="133">
        <f>SUM(H6:H25)</f>
        <v>0</v>
      </c>
      <c r="I26" s="135" t="e">
        <f>H26/$H$204</f>
        <v>#DIV/0!</v>
      </c>
      <c r="J26" s="46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</row>
    <row r="27" spans="1:253" ht="16.5" customHeight="1" thickBot="1" x14ac:dyDescent="0.25">
      <c r="A27" s="47"/>
      <c r="B27" s="48"/>
      <c r="C27" s="49"/>
      <c r="D27" s="48"/>
      <c r="E27" s="50"/>
      <c r="F27" s="48"/>
      <c r="G27" s="51"/>
      <c r="H27" s="131"/>
      <c r="I27" s="136"/>
      <c r="J27" s="5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spans="1:253" s="36" customFormat="1" ht="19.5" customHeight="1" thickBot="1" x14ac:dyDescent="0.25">
      <c r="A28" s="121" t="s">
        <v>9</v>
      </c>
      <c r="B28" s="122"/>
      <c r="C28" s="123"/>
      <c r="D28" s="122"/>
      <c r="E28" s="123"/>
      <c r="F28" s="122"/>
      <c r="G28" s="123"/>
      <c r="H28" s="123"/>
      <c r="I28" s="123"/>
      <c r="J28" s="12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</row>
    <row r="29" spans="1:253" ht="16.5" customHeight="1" x14ac:dyDescent="0.2">
      <c r="A29" s="17" t="s">
        <v>10</v>
      </c>
      <c r="B29" s="1"/>
      <c r="C29" s="2"/>
      <c r="D29" s="1"/>
      <c r="E29" s="2"/>
      <c r="F29" s="1"/>
      <c r="G29" s="3"/>
      <c r="H29" s="98"/>
      <c r="I29" s="4"/>
      <c r="J29" s="18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spans="1:253" ht="16.5" customHeight="1" x14ac:dyDescent="0.2">
      <c r="A30" s="6" t="s">
        <v>172</v>
      </c>
      <c r="B30" s="7" t="s">
        <v>49</v>
      </c>
      <c r="C30" s="8"/>
      <c r="D30" s="7" t="s">
        <v>11</v>
      </c>
      <c r="E30" s="8"/>
      <c r="F30" s="7" t="s">
        <v>12</v>
      </c>
      <c r="G30" s="19"/>
      <c r="H30" s="99"/>
      <c r="I30" s="10"/>
      <c r="J30" s="1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</row>
    <row r="31" spans="1:253" ht="16.5" customHeight="1" x14ac:dyDescent="0.2">
      <c r="A31" s="6" t="s">
        <v>173</v>
      </c>
      <c r="B31" s="7" t="s">
        <v>49</v>
      </c>
      <c r="C31" s="8"/>
      <c r="D31" s="7" t="s">
        <v>11</v>
      </c>
      <c r="E31" s="8"/>
      <c r="F31" s="7" t="s">
        <v>12</v>
      </c>
      <c r="G31" s="19"/>
      <c r="H31" s="99"/>
      <c r="I31" s="10"/>
      <c r="J31" s="1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spans="1:253" ht="16.5" customHeight="1" x14ac:dyDescent="0.2">
      <c r="A32" s="6" t="s">
        <v>208</v>
      </c>
      <c r="B32" s="7" t="s">
        <v>49</v>
      </c>
      <c r="C32" s="8"/>
      <c r="D32" s="7" t="s">
        <v>11</v>
      </c>
      <c r="E32" s="8"/>
      <c r="F32" s="7" t="s">
        <v>12</v>
      </c>
      <c r="G32" s="19"/>
      <c r="H32" s="99"/>
      <c r="I32" s="10"/>
      <c r="J32" s="1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</row>
    <row r="33" spans="1:253" ht="16.5" customHeight="1" x14ac:dyDescent="0.2">
      <c r="A33" s="6" t="s">
        <v>209</v>
      </c>
      <c r="B33" s="7"/>
      <c r="C33" s="8"/>
      <c r="D33" s="7"/>
      <c r="E33" s="8"/>
      <c r="F33" s="7"/>
      <c r="G33" s="19"/>
      <c r="H33" s="99"/>
      <c r="I33" s="10"/>
      <c r="J33" s="11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spans="1:253" ht="16.5" customHeight="1" x14ac:dyDescent="0.2">
      <c r="A34" s="6"/>
      <c r="B34" s="7"/>
      <c r="C34" s="8"/>
      <c r="D34" s="7"/>
      <c r="E34" s="8"/>
      <c r="F34" s="7"/>
      <c r="G34" s="19"/>
      <c r="H34" s="99"/>
      <c r="I34" s="10"/>
      <c r="J34" s="11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spans="1:253" ht="16.5" customHeight="1" x14ac:dyDescent="0.2">
      <c r="A35" s="20" t="s">
        <v>13</v>
      </c>
      <c r="B35" s="7"/>
      <c r="C35" s="8"/>
      <c r="D35" s="7"/>
      <c r="E35" s="8"/>
      <c r="F35" s="7"/>
      <c r="G35" s="19"/>
      <c r="H35" s="99"/>
      <c r="I35" s="10"/>
      <c r="J35" s="11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ht="16.5" customHeight="1" x14ac:dyDescent="0.2">
      <c r="A36" s="6" t="s">
        <v>210</v>
      </c>
      <c r="B36" s="7" t="s">
        <v>49</v>
      </c>
      <c r="C36" s="8"/>
      <c r="D36" s="7" t="s">
        <v>11</v>
      </c>
      <c r="E36" s="8"/>
      <c r="F36" s="7" t="s">
        <v>12</v>
      </c>
      <c r="G36" s="19"/>
      <c r="H36" s="99"/>
      <c r="I36" s="10"/>
      <c r="J36" s="11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spans="1:253" ht="16.5" customHeight="1" x14ac:dyDescent="0.2">
      <c r="A37" s="6" t="s">
        <v>211</v>
      </c>
      <c r="B37" s="7" t="s">
        <v>49</v>
      </c>
      <c r="C37" s="8"/>
      <c r="D37" s="7" t="s">
        <v>11</v>
      </c>
      <c r="E37" s="8"/>
      <c r="F37" s="7" t="s">
        <v>12</v>
      </c>
      <c r="G37" s="19"/>
      <c r="H37" s="99"/>
      <c r="I37" s="10"/>
      <c r="J37" s="11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spans="1:253" ht="16.5" customHeight="1" x14ac:dyDescent="0.2">
      <c r="A38" s="6" t="s">
        <v>213</v>
      </c>
      <c r="B38" s="7" t="s">
        <v>49</v>
      </c>
      <c r="C38" s="8"/>
      <c r="D38" s="7" t="s">
        <v>11</v>
      </c>
      <c r="E38" s="8"/>
      <c r="F38" s="7" t="s">
        <v>12</v>
      </c>
      <c r="G38" s="19"/>
      <c r="H38" s="99"/>
      <c r="I38" s="10"/>
      <c r="J38" s="11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spans="1:253" ht="16.5" customHeight="1" x14ac:dyDescent="0.2">
      <c r="A39" s="6" t="s">
        <v>216</v>
      </c>
      <c r="B39" s="7" t="s">
        <v>49</v>
      </c>
      <c r="C39" s="8"/>
      <c r="D39" s="7" t="s">
        <v>11</v>
      </c>
      <c r="E39" s="8"/>
      <c r="F39" s="7" t="s">
        <v>12</v>
      </c>
      <c r="G39" s="19"/>
      <c r="H39" s="99"/>
      <c r="I39" s="10"/>
      <c r="J39" s="11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spans="1:253" ht="16.5" customHeight="1" x14ac:dyDescent="0.2">
      <c r="A40" s="6" t="s">
        <v>217</v>
      </c>
      <c r="B40" s="7"/>
      <c r="C40" s="8"/>
      <c r="D40" s="7"/>
      <c r="E40" s="8"/>
      <c r="F40" s="7"/>
      <c r="G40" s="19"/>
      <c r="H40" s="99"/>
      <c r="I40" s="10"/>
      <c r="J40" s="11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</row>
    <row r="41" spans="1:253" ht="16.5" customHeight="1" x14ac:dyDescent="0.2">
      <c r="A41" s="6" t="s">
        <v>218</v>
      </c>
      <c r="B41" s="7"/>
      <c r="C41" s="8"/>
      <c r="D41" s="7"/>
      <c r="E41" s="8"/>
      <c r="F41" s="7"/>
      <c r="G41" s="19"/>
      <c r="H41" s="99"/>
      <c r="I41" s="10"/>
      <c r="J41" s="11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</row>
    <row r="42" spans="1:253" ht="16.5" customHeight="1" x14ac:dyDescent="0.2">
      <c r="A42" s="6"/>
      <c r="B42" s="7"/>
      <c r="C42" s="8"/>
      <c r="D42" s="7"/>
      <c r="E42" s="8"/>
      <c r="F42" s="7"/>
      <c r="G42" s="19"/>
      <c r="H42" s="99"/>
      <c r="I42" s="10"/>
      <c r="J42" s="11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</row>
    <row r="43" spans="1:253" ht="16.5" customHeight="1" x14ac:dyDescent="0.2">
      <c r="A43" s="20" t="s">
        <v>114</v>
      </c>
      <c r="B43" s="7"/>
      <c r="C43" s="8"/>
      <c r="D43" s="7"/>
      <c r="E43" s="8"/>
      <c r="F43" s="7"/>
      <c r="G43" s="19"/>
      <c r="H43" s="99"/>
      <c r="I43" s="10"/>
      <c r="J43" s="11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</row>
    <row r="44" spans="1:253" ht="16.5" customHeight="1" x14ac:dyDescent="0.2">
      <c r="A44" s="6" t="s">
        <v>174</v>
      </c>
      <c r="B44" s="7" t="s">
        <v>49</v>
      </c>
      <c r="C44" s="8"/>
      <c r="D44" s="7" t="s">
        <v>11</v>
      </c>
      <c r="E44" s="8"/>
      <c r="F44" s="7" t="s">
        <v>12</v>
      </c>
      <c r="G44" s="19"/>
      <c r="H44" s="99"/>
      <c r="I44" s="10"/>
      <c r="J44" s="11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</row>
    <row r="45" spans="1:253" ht="16.5" customHeight="1" x14ac:dyDescent="0.2">
      <c r="A45" s="6" t="s">
        <v>214</v>
      </c>
      <c r="B45" s="7" t="s">
        <v>49</v>
      </c>
      <c r="C45" s="8"/>
      <c r="D45" s="7" t="s">
        <v>11</v>
      </c>
      <c r="E45" s="8"/>
      <c r="F45" s="7" t="s">
        <v>12</v>
      </c>
      <c r="G45" s="19"/>
      <c r="H45" s="99"/>
      <c r="I45" s="10"/>
      <c r="J45" s="11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</row>
    <row r="46" spans="1:253" ht="16.5" customHeight="1" x14ac:dyDescent="0.2">
      <c r="A46" s="6" t="s">
        <v>215</v>
      </c>
      <c r="B46" s="7"/>
      <c r="C46" s="8"/>
      <c r="D46" s="7"/>
      <c r="E46" s="8"/>
      <c r="F46" s="7"/>
      <c r="G46" s="19"/>
      <c r="H46" s="99"/>
      <c r="I46" s="10"/>
      <c r="J46" s="11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</row>
    <row r="47" spans="1:253" s="36" customFormat="1" ht="19.5" customHeight="1" thickBot="1" x14ac:dyDescent="0.25">
      <c r="A47" s="21"/>
      <c r="B47" s="7"/>
      <c r="C47" s="8"/>
      <c r="D47" s="7"/>
      <c r="E47" s="8"/>
      <c r="F47" s="7"/>
      <c r="G47" s="19"/>
      <c r="H47" s="102"/>
      <c r="I47" s="10"/>
      <c r="J47" s="11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</row>
    <row r="48" spans="1:253" s="36" customFormat="1" ht="19.5" customHeight="1" thickBot="1" x14ac:dyDescent="0.25">
      <c r="A48" s="55"/>
      <c r="B48" s="166" t="s">
        <v>39</v>
      </c>
      <c r="C48" s="167"/>
      <c r="D48" s="167"/>
      <c r="E48" s="167"/>
      <c r="F48" s="167"/>
      <c r="G48" s="176"/>
      <c r="H48" s="129">
        <f>SUM(H29:H46)</f>
        <v>0</v>
      </c>
      <c r="I48" s="130" t="e">
        <f>H48/$H$204</f>
        <v>#DIV/0!</v>
      </c>
      <c r="J48" s="11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</row>
    <row r="49" spans="1:253" ht="16.5" customHeight="1" thickBot="1" x14ac:dyDescent="0.25">
      <c r="A49" s="21"/>
      <c r="B49" s="15"/>
      <c r="C49" s="16"/>
      <c r="D49" s="15"/>
      <c r="E49" s="16"/>
      <c r="F49" s="15"/>
      <c r="G49" s="22"/>
      <c r="H49" s="23"/>
      <c r="I49" s="23"/>
      <c r="J49" s="24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</row>
    <row r="50" spans="1:253" s="36" customFormat="1" ht="19.5" customHeight="1" thickBot="1" x14ac:dyDescent="0.25">
      <c r="A50" s="125" t="s">
        <v>40</v>
      </c>
      <c r="B50" s="126"/>
      <c r="C50" s="127"/>
      <c r="D50" s="126"/>
      <c r="E50" s="127"/>
      <c r="F50" s="126"/>
      <c r="G50" s="127"/>
      <c r="H50" s="127"/>
      <c r="I50" s="127"/>
      <c r="J50" s="128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</row>
    <row r="51" spans="1:253" ht="16.5" customHeight="1" x14ac:dyDescent="0.2">
      <c r="A51" s="17" t="s">
        <v>41</v>
      </c>
      <c r="B51" s="1"/>
      <c r="C51" s="2"/>
      <c r="D51" s="1"/>
      <c r="E51" s="2"/>
      <c r="F51" s="1"/>
      <c r="G51" s="3"/>
      <c r="H51" s="98"/>
      <c r="I51" s="4"/>
      <c r="J51" s="18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</row>
    <row r="52" spans="1:253" ht="16.5" customHeight="1" x14ac:dyDescent="0.2">
      <c r="A52" s="6" t="s">
        <v>74</v>
      </c>
      <c r="B52" s="7" t="s">
        <v>43</v>
      </c>
      <c r="C52" s="8"/>
      <c r="D52" s="7" t="s">
        <v>44</v>
      </c>
      <c r="E52" s="8"/>
      <c r="F52" s="7" t="s">
        <v>12</v>
      </c>
      <c r="G52" s="25"/>
      <c r="H52" s="99"/>
      <c r="I52" s="10"/>
      <c r="J52" s="11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</row>
    <row r="53" spans="1:253" ht="16.5" customHeight="1" x14ac:dyDescent="0.2">
      <c r="A53" s="6" t="s">
        <v>87</v>
      </c>
      <c r="B53" s="7" t="s">
        <v>31</v>
      </c>
      <c r="C53" s="8"/>
      <c r="D53" s="7" t="s">
        <v>11</v>
      </c>
      <c r="E53" s="8"/>
      <c r="F53" s="7" t="s">
        <v>12</v>
      </c>
      <c r="G53" s="9"/>
      <c r="H53" s="99"/>
      <c r="I53" s="10"/>
      <c r="J53" s="11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</row>
    <row r="54" spans="1:253" ht="16.5" customHeight="1" x14ac:dyDescent="0.2">
      <c r="A54" s="6" t="s">
        <v>75</v>
      </c>
      <c r="B54" s="7" t="s">
        <v>31</v>
      </c>
      <c r="C54" s="8"/>
      <c r="D54" s="7" t="s">
        <v>11</v>
      </c>
      <c r="E54" s="8"/>
      <c r="F54" s="7" t="s">
        <v>12</v>
      </c>
      <c r="G54" s="9"/>
      <c r="H54" s="99"/>
      <c r="I54" s="10"/>
      <c r="J54" s="11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</row>
    <row r="55" spans="1:253" ht="16.5" customHeight="1" x14ac:dyDescent="0.2">
      <c r="A55" s="6" t="s">
        <v>76</v>
      </c>
      <c r="B55" s="7" t="s">
        <v>31</v>
      </c>
      <c r="C55" s="8"/>
      <c r="D55" s="7" t="s">
        <v>11</v>
      </c>
      <c r="E55" s="8"/>
      <c r="F55" s="7" t="s">
        <v>12</v>
      </c>
      <c r="G55" s="9"/>
      <c r="H55" s="99"/>
      <c r="I55" s="10"/>
      <c r="J55" s="11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</row>
    <row r="56" spans="1:253" ht="16.5" customHeight="1" x14ac:dyDescent="0.2">
      <c r="A56" s="6" t="s">
        <v>77</v>
      </c>
      <c r="B56" s="7" t="s">
        <v>31</v>
      </c>
      <c r="C56" s="8"/>
      <c r="D56" s="7" t="s">
        <v>11</v>
      </c>
      <c r="E56" s="8"/>
      <c r="F56" s="7" t="s">
        <v>12</v>
      </c>
      <c r="G56" s="9"/>
      <c r="H56" s="99"/>
      <c r="I56" s="10"/>
      <c r="J56" s="11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</row>
    <row r="57" spans="1:253" ht="16.5" customHeight="1" x14ac:dyDescent="0.2">
      <c r="A57" s="6" t="s">
        <v>78</v>
      </c>
      <c r="B57" s="7" t="s">
        <v>31</v>
      </c>
      <c r="C57" s="8"/>
      <c r="D57" s="7" t="s">
        <v>11</v>
      </c>
      <c r="E57" s="8"/>
      <c r="F57" s="7" t="s">
        <v>12</v>
      </c>
      <c r="G57" s="9"/>
      <c r="H57" s="99"/>
      <c r="I57" s="10"/>
      <c r="J57" s="11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</row>
    <row r="58" spans="1:253" ht="16.5" customHeight="1" x14ac:dyDescent="0.2">
      <c r="A58" s="6" t="s">
        <v>84</v>
      </c>
      <c r="B58" s="7" t="s">
        <v>45</v>
      </c>
      <c r="C58" s="8"/>
      <c r="D58" s="7" t="s">
        <v>11</v>
      </c>
      <c r="E58" s="8"/>
      <c r="F58" s="7" t="s">
        <v>12</v>
      </c>
      <c r="G58" s="9"/>
      <c r="H58" s="99"/>
      <c r="I58" s="10"/>
      <c r="J58" s="11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</row>
    <row r="59" spans="1:253" ht="16.5" customHeight="1" x14ac:dyDescent="0.2">
      <c r="A59" s="6" t="s">
        <v>128</v>
      </c>
      <c r="B59" s="7" t="s">
        <v>49</v>
      </c>
      <c r="C59" s="8"/>
      <c r="D59" s="7" t="s">
        <v>11</v>
      </c>
      <c r="E59" s="8"/>
      <c r="F59" s="7" t="s">
        <v>12</v>
      </c>
      <c r="G59" s="25"/>
      <c r="H59" s="99"/>
      <c r="I59" s="10"/>
      <c r="J59" s="11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</row>
    <row r="60" spans="1:253" ht="16.5" customHeight="1" x14ac:dyDescent="0.2">
      <c r="A60" s="6" t="s">
        <v>129</v>
      </c>
      <c r="B60" s="7" t="s">
        <v>49</v>
      </c>
      <c r="C60" s="8"/>
      <c r="D60" s="7" t="s">
        <v>11</v>
      </c>
      <c r="E60" s="8"/>
      <c r="F60" s="7" t="s">
        <v>12</v>
      </c>
      <c r="G60" s="25"/>
      <c r="H60" s="99"/>
      <c r="I60" s="10"/>
      <c r="J60" s="11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</row>
    <row r="61" spans="1:253" ht="16.5" customHeight="1" x14ac:dyDescent="0.2">
      <c r="A61" s="6" t="s">
        <v>130</v>
      </c>
      <c r="B61" s="7" t="s">
        <v>49</v>
      </c>
      <c r="C61" s="8"/>
      <c r="D61" s="7" t="s">
        <v>11</v>
      </c>
      <c r="E61" s="8"/>
      <c r="F61" s="7" t="s">
        <v>12</v>
      </c>
      <c r="G61" s="25"/>
      <c r="H61" s="99"/>
      <c r="I61" s="10"/>
      <c r="J61" s="11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</row>
    <row r="62" spans="1:253" ht="16.5" customHeight="1" x14ac:dyDescent="0.2">
      <c r="A62" s="6" t="s">
        <v>88</v>
      </c>
      <c r="B62" s="7" t="s">
        <v>49</v>
      </c>
      <c r="C62" s="8"/>
      <c r="D62" s="7" t="s">
        <v>11</v>
      </c>
      <c r="E62" s="8"/>
      <c r="F62" s="7" t="s">
        <v>12</v>
      </c>
      <c r="G62" s="25"/>
      <c r="H62" s="99"/>
      <c r="I62" s="10"/>
      <c r="J62" s="11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</row>
    <row r="63" spans="1:253" ht="16.5" customHeight="1" x14ac:dyDescent="0.2">
      <c r="A63" s="6" t="s">
        <v>89</v>
      </c>
      <c r="B63" s="7" t="s">
        <v>49</v>
      </c>
      <c r="C63" s="8"/>
      <c r="D63" s="7" t="s">
        <v>11</v>
      </c>
      <c r="E63" s="8"/>
      <c r="F63" s="7" t="s">
        <v>12</v>
      </c>
      <c r="G63" s="25"/>
      <c r="H63" s="99"/>
      <c r="I63" s="10"/>
      <c r="J63" s="11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</row>
    <row r="64" spans="1:253" ht="16.5" customHeight="1" x14ac:dyDescent="0.2">
      <c r="A64" s="6" t="s">
        <v>90</v>
      </c>
      <c r="B64" s="7" t="s">
        <v>49</v>
      </c>
      <c r="C64" s="8"/>
      <c r="D64" s="7" t="s">
        <v>11</v>
      </c>
      <c r="E64" s="8"/>
      <c r="F64" s="7" t="s">
        <v>12</v>
      </c>
      <c r="G64" s="25"/>
      <c r="H64" s="99"/>
      <c r="I64" s="10"/>
      <c r="J64" s="11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</row>
    <row r="65" spans="1:253" ht="16.5" customHeight="1" x14ac:dyDescent="0.2">
      <c r="A65" s="6" t="s">
        <v>117</v>
      </c>
      <c r="B65" s="7"/>
      <c r="C65" s="8"/>
      <c r="D65" s="7"/>
      <c r="E65" s="8"/>
      <c r="F65" s="7"/>
      <c r="G65" s="9"/>
      <c r="H65" s="99"/>
      <c r="I65" s="10"/>
      <c r="J65" s="1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</row>
    <row r="66" spans="1:253" ht="16.5" customHeight="1" x14ac:dyDescent="0.2">
      <c r="A66" s="6" t="s">
        <v>120</v>
      </c>
      <c r="B66" s="7"/>
      <c r="C66" s="8"/>
      <c r="D66" s="7"/>
      <c r="E66" s="8"/>
      <c r="F66" s="7"/>
      <c r="G66" s="9"/>
      <c r="H66" s="99"/>
      <c r="I66" s="10"/>
      <c r="J66" s="1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</row>
    <row r="67" spans="1:253" ht="16.5" customHeight="1" x14ac:dyDescent="0.2">
      <c r="A67" s="6" t="s">
        <v>123</v>
      </c>
      <c r="B67" s="7"/>
      <c r="C67" s="8"/>
      <c r="D67" s="7"/>
      <c r="E67" s="8"/>
      <c r="F67" s="7"/>
      <c r="G67" s="9"/>
      <c r="H67" s="99"/>
      <c r="I67" s="10"/>
      <c r="J67" s="1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</row>
    <row r="68" spans="1:253" ht="16.5" customHeight="1" x14ac:dyDescent="0.2">
      <c r="A68" s="6"/>
      <c r="B68" s="7"/>
      <c r="C68" s="8"/>
      <c r="D68" s="7"/>
      <c r="E68" s="8"/>
      <c r="F68" s="7"/>
      <c r="G68" s="9"/>
      <c r="H68" s="99"/>
      <c r="I68" s="10"/>
      <c r="J68" s="1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</row>
    <row r="69" spans="1:253" ht="16.5" customHeight="1" x14ac:dyDescent="0.2">
      <c r="A69" s="20" t="s">
        <v>32</v>
      </c>
      <c r="B69" s="7"/>
      <c r="C69" s="8"/>
      <c r="D69" s="7"/>
      <c r="E69" s="8"/>
      <c r="F69" s="7"/>
      <c r="G69" s="9"/>
      <c r="H69" s="99"/>
      <c r="I69" s="10"/>
      <c r="J69" s="1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</row>
    <row r="70" spans="1:253" ht="16.5" customHeight="1" x14ac:dyDescent="0.2">
      <c r="A70" s="6" t="s">
        <v>33</v>
      </c>
      <c r="B70" s="7" t="s">
        <v>6</v>
      </c>
      <c r="C70" s="8"/>
      <c r="D70" s="7" t="s">
        <v>11</v>
      </c>
      <c r="E70" s="8"/>
      <c r="F70" s="7" t="s">
        <v>12</v>
      </c>
      <c r="G70" s="25"/>
      <c r="H70" s="99"/>
      <c r="I70" s="10"/>
      <c r="J70" s="11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</row>
    <row r="71" spans="1:253" ht="16.5" customHeight="1" x14ac:dyDescent="0.2">
      <c r="A71" s="6" t="s">
        <v>34</v>
      </c>
      <c r="B71" s="7" t="s">
        <v>43</v>
      </c>
      <c r="C71" s="8"/>
      <c r="D71" s="7" t="s">
        <v>11</v>
      </c>
      <c r="E71" s="8"/>
      <c r="F71" s="7" t="s">
        <v>12</v>
      </c>
      <c r="G71" s="25"/>
      <c r="H71" s="99"/>
      <c r="I71" s="10"/>
      <c r="J71" s="11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</row>
    <row r="72" spans="1:253" ht="16.5" customHeight="1" x14ac:dyDescent="0.2">
      <c r="A72" s="6" t="s">
        <v>35</v>
      </c>
      <c r="B72" s="7" t="s">
        <v>14</v>
      </c>
      <c r="C72" s="8"/>
      <c r="D72" s="7" t="s">
        <v>11</v>
      </c>
      <c r="E72" s="8"/>
      <c r="F72" s="7" t="s">
        <v>12</v>
      </c>
      <c r="G72" s="25"/>
      <c r="H72" s="99"/>
      <c r="I72" s="10"/>
      <c r="J72" s="11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</row>
    <row r="73" spans="1:253" ht="16.5" customHeight="1" x14ac:dyDescent="0.2">
      <c r="A73" s="6" t="s">
        <v>36</v>
      </c>
      <c r="B73" s="7" t="s">
        <v>62</v>
      </c>
      <c r="C73" s="8"/>
      <c r="D73" s="7" t="s">
        <v>11</v>
      </c>
      <c r="E73" s="8"/>
      <c r="F73" s="7" t="s">
        <v>12</v>
      </c>
      <c r="G73" s="25"/>
      <c r="H73" s="99"/>
      <c r="I73" s="10"/>
      <c r="J73" s="11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</row>
    <row r="74" spans="1:253" ht="16.5" customHeight="1" x14ac:dyDescent="0.2">
      <c r="A74" s="6" t="s">
        <v>17</v>
      </c>
      <c r="B74" s="7" t="s">
        <v>43</v>
      </c>
      <c r="C74" s="8"/>
      <c r="D74" s="7" t="s">
        <v>11</v>
      </c>
      <c r="E74" s="8"/>
      <c r="F74" s="7" t="s">
        <v>12</v>
      </c>
      <c r="G74" s="25"/>
      <c r="H74" s="99"/>
      <c r="I74" s="10"/>
      <c r="J74" s="1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</row>
    <row r="75" spans="1:253" ht="16.5" customHeight="1" x14ac:dyDescent="0.2">
      <c r="A75" s="6" t="s">
        <v>18</v>
      </c>
      <c r="B75" s="7" t="s">
        <v>43</v>
      </c>
      <c r="C75" s="8"/>
      <c r="D75" s="7" t="s">
        <v>11</v>
      </c>
      <c r="E75" s="8"/>
      <c r="F75" s="7" t="s">
        <v>12</v>
      </c>
      <c r="G75" s="25"/>
      <c r="H75" s="99"/>
      <c r="I75" s="10"/>
      <c r="J75" s="11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</row>
    <row r="76" spans="1:253" ht="16.5" customHeight="1" x14ac:dyDescent="0.2">
      <c r="A76" s="6" t="s">
        <v>79</v>
      </c>
      <c r="B76" s="7" t="s">
        <v>43</v>
      </c>
      <c r="C76" s="8"/>
      <c r="D76" s="7" t="s">
        <v>11</v>
      </c>
      <c r="E76" s="8"/>
      <c r="F76" s="7" t="s">
        <v>12</v>
      </c>
      <c r="G76" s="25"/>
      <c r="H76" s="99"/>
      <c r="I76" s="10"/>
      <c r="J76" s="11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</row>
    <row r="77" spans="1:253" ht="16.5" customHeight="1" x14ac:dyDescent="0.2">
      <c r="A77" s="6" t="s">
        <v>19</v>
      </c>
      <c r="B77" s="7" t="s">
        <v>43</v>
      </c>
      <c r="C77" s="8"/>
      <c r="D77" s="7" t="s">
        <v>11</v>
      </c>
      <c r="E77" s="8"/>
      <c r="F77" s="7" t="s">
        <v>12</v>
      </c>
      <c r="G77" s="25"/>
      <c r="H77" s="99"/>
      <c r="I77" s="10"/>
      <c r="J77" s="11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</row>
    <row r="78" spans="1:253" ht="16.5" customHeight="1" x14ac:dyDescent="0.2">
      <c r="A78" s="6" t="s">
        <v>80</v>
      </c>
      <c r="B78" s="7" t="s">
        <v>43</v>
      </c>
      <c r="C78" s="8"/>
      <c r="D78" s="7" t="s">
        <v>11</v>
      </c>
      <c r="E78" s="8"/>
      <c r="F78" s="7" t="s">
        <v>12</v>
      </c>
      <c r="G78" s="25"/>
      <c r="H78" s="99"/>
      <c r="I78" s="10"/>
      <c r="J78" s="11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</row>
    <row r="79" spans="1:253" ht="16.5" customHeight="1" x14ac:dyDescent="0.2">
      <c r="A79" s="6" t="s">
        <v>20</v>
      </c>
      <c r="B79" s="7" t="s">
        <v>43</v>
      </c>
      <c r="C79" s="8"/>
      <c r="D79" s="7" t="s">
        <v>11</v>
      </c>
      <c r="E79" s="8"/>
      <c r="F79" s="7" t="s">
        <v>12</v>
      </c>
      <c r="G79" s="25"/>
      <c r="H79" s="99"/>
      <c r="I79" s="10"/>
      <c r="J79" s="11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</row>
    <row r="80" spans="1:253" ht="16.5" customHeight="1" x14ac:dyDescent="0.2">
      <c r="A80" s="6" t="s">
        <v>116</v>
      </c>
      <c r="B80" s="7"/>
      <c r="C80" s="8"/>
      <c r="D80" s="7"/>
      <c r="E80" s="8"/>
      <c r="F80" s="7"/>
      <c r="G80" s="9"/>
      <c r="H80" s="99"/>
      <c r="I80" s="10"/>
      <c r="J80" s="1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</row>
    <row r="81" spans="1:253" ht="16.5" customHeight="1" x14ac:dyDescent="0.2">
      <c r="A81" s="6" t="s">
        <v>121</v>
      </c>
      <c r="B81" s="7"/>
      <c r="C81" s="8"/>
      <c r="D81" s="7"/>
      <c r="E81" s="8"/>
      <c r="F81" s="7"/>
      <c r="G81" s="9"/>
      <c r="H81" s="99"/>
      <c r="I81" s="10"/>
      <c r="J81" s="1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</row>
    <row r="82" spans="1:253" ht="16.5" customHeight="1" x14ac:dyDescent="0.2">
      <c r="A82" s="6" t="s">
        <v>122</v>
      </c>
      <c r="B82" s="7"/>
      <c r="C82" s="8"/>
      <c r="D82" s="7"/>
      <c r="E82" s="8"/>
      <c r="F82" s="7"/>
      <c r="G82" s="9"/>
      <c r="H82" s="99"/>
      <c r="I82" s="10"/>
      <c r="J82" s="1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</row>
    <row r="83" spans="1:253" ht="16.5" customHeight="1" x14ac:dyDescent="0.2">
      <c r="A83" s="6"/>
      <c r="B83" s="7"/>
      <c r="C83" s="8"/>
      <c r="D83" s="7"/>
      <c r="E83" s="8"/>
      <c r="F83" s="7"/>
      <c r="G83" s="9"/>
      <c r="H83" s="99"/>
      <c r="I83" s="10"/>
      <c r="J83" s="1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</row>
    <row r="84" spans="1:253" ht="16.5" customHeight="1" x14ac:dyDescent="0.2">
      <c r="A84" s="20" t="s">
        <v>21</v>
      </c>
      <c r="B84" s="7"/>
      <c r="C84" s="8"/>
      <c r="D84" s="7"/>
      <c r="E84" s="8"/>
      <c r="F84" s="7"/>
      <c r="G84" s="9"/>
      <c r="H84" s="99"/>
      <c r="I84" s="10"/>
      <c r="J84" s="1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</row>
    <row r="85" spans="1:253" ht="16.5" customHeight="1" x14ac:dyDescent="0.2">
      <c r="A85" s="6" t="s">
        <v>147</v>
      </c>
      <c r="B85" s="7"/>
      <c r="C85" s="8"/>
      <c r="D85" s="7"/>
      <c r="E85" s="8"/>
      <c r="F85" s="7"/>
      <c r="G85" s="9"/>
      <c r="H85" s="99"/>
      <c r="I85" s="10"/>
      <c r="J85" s="1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</row>
    <row r="86" spans="1:253" ht="16.5" customHeight="1" x14ac:dyDescent="0.2">
      <c r="A86" s="6" t="s">
        <v>148</v>
      </c>
      <c r="B86" s="7" t="s">
        <v>38</v>
      </c>
      <c r="C86" s="8"/>
      <c r="D86" s="7" t="s">
        <v>22</v>
      </c>
      <c r="E86" s="8"/>
      <c r="F86" s="7" t="s">
        <v>23</v>
      </c>
      <c r="G86" s="9"/>
      <c r="H86" s="99"/>
      <c r="I86" s="10"/>
      <c r="J86" s="1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</row>
    <row r="87" spans="1:253" ht="16.5" customHeight="1" x14ac:dyDescent="0.2">
      <c r="A87" s="6" t="s">
        <v>149</v>
      </c>
      <c r="B87" s="7" t="s">
        <v>38</v>
      </c>
      <c r="C87" s="8"/>
      <c r="D87" s="7" t="s">
        <v>22</v>
      </c>
      <c r="E87" s="8"/>
      <c r="F87" s="7" t="s">
        <v>23</v>
      </c>
      <c r="G87" s="9"/>
      <c r="H87" s="99"/>
      <c r="I87" s="10"/>
      <c r="J87" s="1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</row>
    <row r="88" spans="1:253" ht="16.5" customHeight="1" x14ac:dyDescent="0.2">
      <c r="A88" s="6" t="s">
        <v>150</v>
      </c>
      <c r="B88" s="7" t="s">
        <v>38</v>
      </c>
      <c r="C88" s="8"/>
      <c r="D88" s="7" t="s">
        <v>22</v>
      </c>
      <c r="E88" s="8"/>
      <c r="F88" s="7" t="s">
        <v>23</v>
      </c>
      <c r="G88" s="9"/>
      <c r="H88" s="99"/>
      <c r="I88" s="10"/>
      <c r="J88" s="1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</row>
    <row r="89" spans="1:253" ht="16.5" customHeight="1" x14ac:dyDescent="0.2">
      <c r="A89" s="6" t="s">
        <v>151</v>
      </c>
      <c r="B89" s="7" t="s">
        <v>38</v>
      </c>
      <c r="C89" s="8"/>
      <c r="D89" s="7" t="s">
        <v>22</v>
      </c>
      <c r="E89" s="8"/>
      <c r="F89" s="7" t="s">
        <v>23</v>
      </c>
      <c r="G89" s="9"/>
      <c r="H89" s="99"/>
      <c r="I89" s="10"/>
      <c r="J89" s="1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</row>
    <row r="90" spans="1:253" ht="16.5" customHeight="1" x14ac:dyDescent="0.2">
      <c r="A90" s="6" t="s">
        <v>152</v>
      </c>
      <c r="B90" s="7" t="s">
        <v>38</v>
      </c>
      <c r="C90" s="8"/>
      <c r="D90" s="7" t="s">
        <v>22</v>
      </c>
      <c r="E90" s="8"/>
      <c r="F90" s="7" t="s">
        <v>23</v>
      </c>
      <c r="G90" s="9"/>
      <c r="H90" s="99"/>
      <c r="I90" s="10"/>
      <c r="J90" s="1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</row>
    <row r="91" spans="1:253" ht="16.5" customHeight="1" x14ac:dyDescent="0.2">
      <c r="A91" s="6" t="s">
        <v>153</v>
      </c>
      <c r="B91" s="7" t="s">
        <v>38</v>
      </c>
      <c r="C91" s="8"/>
      <c r="D91" s="7" t="s">
        <v>22</v>
      </c>
      <c r="E91" s="8"/>
      <c r="F91" s="7" t="s">
        <v>23</v>
      </c>
      <c r="G91" s="9"/>
      <c r="H91" s="99"/>
      <c r="I91" s="10"/>
      <c r="J91" s="1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</row>
    <row r="92" spans="1:253" ht="16.5" customHeight="1" x14ac:dyDescent="0.2">
      <c r="A92" s="6" t="s">
        <v>154</v>
      </c>
      <c r="B92" s="7" t="s">
        <v>38</v>
      </c>
      <c r="C92" s="8"/>
      <c r="D92" s="7" t="s">
        <v>22</v>
      </c>
      <c r="E92" s="8"/>
      <c r="F92" s="7" t="s">
        <v>23</v>
      </c>
      <c r="G92" s="9"/>
      <c r="H92" s="99"/>
      <c r="I92" s="10"/>
      <c r="J92" s="1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</row>
    <row r="93" spans="1:253" ht="16.5" customHeight="1" x14ac:dyDescent="0.2">
      <c r="A93" s="6" t="s">
        <v>155</v>
      </c>
      <c r="B93" s="7" t="s">
        <v>38</v>
      </c>
      <c r="C93" s="8"/>
      <c r="D93" s="7" t="s">
        <v>22</v>
      </c>
      <c r="E93" s="8"/>
      <c r="F93" s="7" t="s">
        <v>23</v>
      </c>
      <c r="G93" s="9"/>
      <c r="H93" s="99"/>
      <c r="I93" s="10"/>
      <c r="J93" s="1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</row>
    <row r="94" spans="1:253" ht="16.5" customHeight="1" x14ac:dyDescent="0.2">
      <c r="A94" s="6" t="s">
        <v>156</v>
      </c>
      <c r="B94" s="7" t="s">
        <v>38</v>
      </c>
      <c r="C94" s="8"/>
      <c r="D94" s="7" t="s">
        <v>22</v>
      </c>
      <c r="E94" s="8"/>
      <c r="F94" s="7" t="s">
        <v>23</v>
      </c>
      <c r="G94" s="9"/>
      <c r="H94" s="99"/>
      <c r="I94" s="10"/>
      <c r="J94" s="1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</row>
    <row r="95" spans="1:253" ht="16.5" customHeight="1" x14ac:dyDescent="0.2">
      <c r="A95" s="6" t="s">
        <v>157</v>
      </c>
      <c r="B95" s="7"/>
      <c r="C95" s="8"/>
      <c r="D95" s="7"/>
      <c r="E95" s="8"/>
      <c r="F95" s="7"/>
      <c r="G95" s="9"/>
      <c r="H95" s="99"/>
      <c r="I95" s="10"/>
      <c r="J95" s="1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</row>
    <row r="96" spans="1:253" ht="16.5" customHeight="1" x14ac:dyDescent="0.2">
      <c r="A96" s="6" t="s">
        <v>158</v>
      </c>
      <c r="B96" s="7"/>
      <c r="C96" s="8"/>
      <c r="D96" s="7"/>
      <c r="E96" s="8"/>
      <c r="F96" s="7"/>
      <c r="G96" s="9"/>
      <c r="H96" s="99"/>
      <c r="I96" s="10"/>
      <c r="J96" s="1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</row>
    <row r="97" spans="1:253" ht="16.5" customHeight="1" x14ac:dyDescent="0.2">
      <c r="A97" s="6" t="s">
        <v>159</v>
      </c>
      <c r="B97" s="7"/>
      <c r="C97" s="8"/>
      <c r="D97" s="7"/>
      <c r="E97" s="8"/>
      <c r="F97" s="7"/>
      <c r="G97" s="9"/>
      <c r="H97" s="99"/>
      <c r="I97" s="10"/>
      <c r="J97" s="1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</row>
    <row r="98" spans="1:253" ht="16.5" customHeight="1" x14ac:dyDescent="0.2">
      <c r="A98" s="6" t="s">
        <v>160</v>
      </c>
      <c r="B98" s="7"/>
      <c r="C98" s="8"/>
      <c r="D98" s="7"/>
      <c r="E98" s="8"/>
      <c r="F98" s="7"/>
      <c r="G98" s="9"/>
      <c r="H98" s="99"/>
      <c r="I98" s="10"/>
      <c r="J98" s="1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</row>
    <row r="99" spans="1:253" ht="16.5" customHeight="1" x14ac:dyDescent="0.2">
      <c r="A99" s="6" t="s">
        <v>161</v>
      </c>
      <c r="B99" s="7" t="s">
        <v>38</v>
      </c>
      <c r="C99" s="8"/>
      <c r="D99" s="7" t="s">
        <v>22</v>
      </c>
      <c r="E99" s="8"/>
      <c r="F99" s="7" t="s">
        <v>23</v>
      </c>
      <c r="G99" s="9"/>
      <c r="H99" s="99"/>
      <c r="I99" s="10"/>
      <c r="J99" s="1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</row>
    <row r="100" spans="1:253" ht="16.5" customHeight="1" x14ac:dyDescent="0.2">
      <c r="A100" s="6" t="s">
        <v>162</v>
      </c>
      <c r="B100" s="7" t="s">
        <v>38</v>
      </c>
      <c r="C100" s="8"/>
      <c r="D100" s="7" t="s">
        <v>22</v>
      </c>
      <c r="E100" s="8"/>
      <c r="F100" s="7" t="s">
        <v>23</v>
      </c>
      <c r="G100" s="9"/>
      <c r="H100" s="99"/>
      <c r="I100" s="10"/>
      <c r="J100" s="1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  <c r="IS100" s="33"/>
    </row>
    <row r="101" spans="1:253" ht="16.5" customHeight="1" x14ac:dyDescent="0.2">
      <c r="A101" s="6" t="s">
        <v>163</v>
      </c>
      <c r="B101" s="7" t="s">
        <v>38</v>
      </c>
      <c r="C101" s="8"/>
      <c r="D101" s="7" t="s">
        <v>22</v>
      </c>
      <c r="E101" s="8"/>
      <c r="F101" s="7" t="s">
        <v>23</v>
      </c>
      <c r="G101" s="9"/>
      <c r="H101" s="99"/>
      <c r="I101" s="10"/>
      <c r="J101" s="1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</row>
    <row r="102" spans="1:253" ht="16.5" customHeight="1" x14ac:dyDescent="0.2">
      <c r="A102" s="6" t="s">
        <v>164</v>
      </c>
      <c r="B102" s="7"/>
      <c r="C102" s="8"/>
      <c r="D102" s="7"/>
      <c r="E102" s="8"/>
      <c r="F102" s="7"/>
      <c r="G102" s="9"/>
      <c r="H102" s="99"/>
      <c r="I102" s="10"/>
      <c r="J102" s="1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  <c r="IQ102" s="33"/>
      <c r="IR102" s="33"/>
      <c r="IS102" s="33"/>
    </row>
    <row r="103" spans="1:253" ht="16.5" customHeight="1" x14ac:dyDescent="0.2">
      <c r="A103" s="6" t="s">
        <v>165</v>
      </c>
      <c r="B103" s="7"/>
      <c r="C103" s="8"/>
      <c r="D103" s="7"/>
      <c r="E103" s="8"/>
      <c r="F103" s="7"/>
      <c r="G103" s="9"/>
      <c r="H103" s="99"/>
      <c r="I103" s="10"/>
      <c r="J103" s="1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  <c r="IS103" s="33"/>
    </row>
    <row r="104" spans="1:253" ht="16.5" customHeight="1" x14ac:dyDescent="0.2">
      <c r="A104" s="6" t="s">
        <v>166</v>
      </c>
      <c r="B104" s="7"/>
      <c r="C104" s="8"/>
      <c r="D104" s="7"/>
      <c r="E104" s="8"/>
      <c r="F104" s="7"/>
      <c r="G104" s="9"/>
      <c r="H104" s="99"/>
      <c r="I104" s="10"/>
      <c r="J104" s="1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  <c r="IS104" s="33"/>
    </row>
    <row r="105" spans="1:253" ht="16.5" customHeight="1" x14ac:dyDescent="0.2">
      <c r="A105" s="6" t="s">
        <v>167</v>
      </c>
      <c r="B105" s="7" t="s">
        <v>43</v>
      </c>
      <c r="C105" s="8"/>
      <c r="D105" s="7"/>
      <c r="E105" s="8"/>
      <c r="F105" s="7"/>
      <c r="G105" s="9"/>
      <c r="H105" s="99"/>
      <c r="I105" s="10"/>
      <c r="J105" s="1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</row>
    <row r="106" spans="1:253" ht="16.5" customHeight="1" x14ac:dyDescent="0.2">
      <c r="A106" s="6" t="s">
        <v>168</v>
      </c>
      <c r="B106" s="7"/>
      <c r="C106" s="8"/>
      <c r="D106" s="7"/>
      <c r="E106" s="8"/>
      <c r="F106" s="7"/>
      <c r="G106" s="9"/>
      <c r="H106" s="99"/>
      <c r="I106" s="10"/>
      <c r="J106" s="1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  <c r="IS106" s="33"/>
    </row>
    <row r="107" spans="1:253" ht="16.5" customHeight="1" x14ac:dyDescent="0.2">
      <c r="A107" s="6" t="s">
        <v>112</v>
      </c>
      <c r="B107" s="7"/>
      <c r="C107" s="8"/>
      <c r="D107" s="7"/>
      <c r="E107" s="8"/>
      <c r="F107" s="7"/>
      <c r="G107" s="9"/>
      <c r="H107" s="99"/>
      <c r="I107" s="10"/>
      <c r="J107" s="1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</row>
    <row r="108" spans="1:253" ht="16.5" customHeight="1" x14ac:dyDescent="0.2">
      <c r="A108" s="6" t="s">
        <v>113</v>
      </c>
      <c r="B108" s="7"/>
      <c r="C108" s="8"/>
      <c r="D108" s="7"/>
      <c r="E108" s="8"/>
      <c r="F108" s="7"/>
      <c r="G108" s="9"/>
      <c r="H108" s="99"/>
      <c r="I108" s="10"/>
      <c r="J108" s="1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  <c r="IS108" s="33"/>
    </row>
    <row r="109" spans="1:253" ht="16.5" customHeight="1" x14ac:dyDescent="0.2">
      <c r="A109" s="182" t="s">
        <v>206</v>
      </c>
      <c r="B109" s="183"/>
      <c r="C109" s="183"/>
      <c r="D109" s="183"/>
      <c r="E109" s="183"/>
      <c r="F109" s="183"/>
      <c r="G109" s="184"/>
      <c r="H109" s="137">
        <f>+SUM(H86:H108)</f>
        <v>0</v>
      </c>
      <c r="I109" s="41"/>
      <c r="J109" s="4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  <c r="IQ109" s="33"/>
      <c r="IR109" s="33"/>
      <c r="IS109" s="33"/>
    </row>
    <row r="110" spans="1:253" ht="16.5" customHeight="1" x14ac:dyDescent="0.2">
      <c r="A110" s="37"/>
      <c r="B110" s="38"/>
      <c r="C110" s="39"/>
      <c r="D110" s="38"/>
      <c r="E110" s="39"/>
      <c r="F110" s="38"/>
      <c r="G110" s="40"/>
      <c r="H110" s="100"/>
      <c r="I110" s="41"/>
      <c r="J110" s="4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  <c r="IS110" s="33"/>
    </row>
    <row r="111" spans="1:253" ht="16.5" customHeight="1" x14ac:dyDescent="0.2">
      <c r="A111" s="54" t="s">
        <v>7</v>
      </c>
      <c r="B111" s="38" t="s">
        <v>43</v>
      </c>
      <c r="C111" s="39"/>
      <c r="D111" s="38"/>
      <c r="E111" s="39"/>
      <c r="F111" s="38"/>
      <c r="G111" s="56"/>
      <c r="H111" s="100"/>
      <c r="I111" s="41"/>
      <c r="J111" s="42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  <c r="IQ111" s="33"/>
      <c r="IR111" s="33"/>
      <c r="IS111" s="33"/>
    </row>
    <row r="112" spans="1:253" ht="16.5" customHeight="1" x14ac:dyDescent="0.2">
      <c r="A112" s="54" t="s">
        <v>180</v>
      </c>
      <c r="B112" s="38" t="s">
        <v>43</v>
      </c>
      <c r="C112" s="39"/>
      <c r="D112" s="38"/>
      <c r="E112" s="39"/>
      <c r="F112" s="38"/>
      <c r="G112" s="56"/>
      <c r="H112" s="100"/>
      <c r="I112" s="41"/>
      <c r="J112" s="42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  <c r="IS112" s="33"/>
    </row>
    <row r="113" spans="1:253" ht="16.5" customHeight="1" x14ac:dyDescent="0.2">
      <c r="A113" s="54" t="s">
        <v>24</v>
      </c>
      <c r="B113" s="38" t="s">
        <v>43</v>
      </c>
      <c r="C113" s="39"/>
      <c r="D113" s="38"/>
      <c r="E113" s="39"/>
      <c r="F113" s="38"/>
      <c r="G113" s="56"/>
      <c r="H113" s="100"/>
      <c r="I113" s="41"/>
      <c r="J113" s="42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  <c r="IQ113" s="33"/>
      <c r="IR113" s="33"/>
      <c r="IS113" s="33"/>
    </row>
    <row r="114" spans="1:253" ht="16.5" customHeight="1" x14ac:dyDescent="0.2">
      <c r="A114" s="54" t="s">
        <v>25</v>
      </c>
      <c r="B114" s="38" t="s">
        <v>43</v>
      </c>
      <c r="C114" s="39"/>
      <c r="D114" s="38"/>
      <c r="E114" s="39"/>
      <c r="F114" s="38"/>
      <c r="G114" s="56"/>
      <c r="H114" s="100"/>
      <c r="I114" s="41"/>
      <c r="J114" s="42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  <c r="IS114" s="33"/>
    </row>
    <row r="115" spans="1:253" ht="16.5" customHeight="1" x14ac:dyDescent="0.2">
      <c r="A115" s="54" t="s">
        <v>26</v>
      </c>
      <c r="B115" s="38" t="s">
        <v>38</v>
      </c>
      <c r="C115" s="39"/>
      <c r="D115" s="38" t="s">
        <v>11</v>
      </c>
      <c r="E115" s="39"/>
      <c r="F115" s="38" t="s">
        <v>12</v>
      </c>
      <c r="G115" s="56"/>
      <c r="H115" s="100"/>
      <c r="I115" s="41"/>
      <c r="J115" s="42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  <c r="IS115" s="33"/>
    </row>
    <row r="116" spans="1:253" ht="16.5" customHeight="1" x14ac:dyDescent="0.2">
      <c r="A116" s="54" t="s">
        <v>27</v>
      </c>
      <c r="B116" s="38" t="s">
        <v>43</v>
      </c>
      <c r="C116" s="39"/>
      <c r="D116" s="38"/>
      <c r="E116" s="39"/>
      <c r="F116" s="38"/>
      <c r="G116" s="56"/>
      <c r="H116" s="100"/>
      <c r="I116" s="41"/>
      <c r="J116" s="42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  <c r="IF116" s="33"/>
      <c r="IG116" s="33"/>
      <c r="IH116" s="33"/>
      <c r="II116" s="33"/>
      <c r="IJ116" s="33"/>
      <c r="IK116" s="33"/>
      <c r="IL116" s="33"/>
      <c r="IM116" s="33"/>
      <c r="IN116" s="33"/>
      <c r="IO116" s="33"/>
      <c r="IP116" s="33"/>
      <c r="IQ116" s="33"/>
      <c r="IR116" s="33"/>
      <c r="IS116" s="33"/>
    </row>
    <row r="117" spans="1:253" ht="16.5" customHeight="1" x14ac:dyDescent="0.2">
      <c r="A117" s="54" t="s">
        <v>109</v>
      </c>
      <c r="B117" s="38" t="s">
        <v>43</v>
      </c>
      <c r="C117" s="39"/>
      <c r="D117" s="38"/>
      <c r="E117" s="39"/>
      <c r="F117" s="38"/>
      <c r="G117" s="56"/>
      <c r="H117" s="100"/>
      <c r="I117" s="41"/>
      <c r="J117" s="42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  <c r="IH117" s="33"/>
      <c r="II117" s="33"/>
      <c r="IJ117" s="33"/>
      <c r="IK117" s="33"/>
      <c r="IL117" s="33"/>
      <c r="IM117" s="33"/>
      <c r="IN117" s="33"/>
      <c r="IO117" s="33"/>
      <c r="IP117" s="33"/>
      <c r="IQ117" s="33"/>
      <c r="IR117" s="33"/>
      <c r="IS117" s="33"/>
    </row>
    <row r="118" spans="1:253" ht="16.5" customHeight="1" x14ac:dyDescent="0.2">
      <c r="A118" s="54" t="s">
        <v>106</v>
      </c>
      <c r="B118" s="38" t="s">
        <v>43</v>
      </c>
      <c r="C118" s="39"/>
      <c r="D118" s="38"/>
      <c r="E118" s="39"/>
      <c r="F118" s="38"/>
      <c r="G118" s="56"/>
      <c r="H118" s="100"/>
      <c r="I118" s="41"/>
      <c r="J118" s="42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  <c r="IF118" s="33"/>
      <c r="IG118" s="33"/>
      <c r="IH118" s="33"/>
      <c r="II118" s="33"/>
      <c r="IJ118" s="33"/>
      <c r="IK118" s="33"/>
      <c r="IL118" s="33"/>
      <c r="IM118" s="33"/>
      <c r="IN118" s="33"/>
      <c r="IO118" s="33"/>
      <c r="IP118" s="33"/>
      <c r="IQ118" s="33"/>
      <c r="IR118" s="33"/>
      <c r="IS118" s="33"/>
    </row>
    <row r="119" spans="1:253" ht="16.5" customHeight="1" x14ac:dyDescent="0.2">
      <c r="A119" s="54" t="s">
        <v>107</v>
      </c>
      <c r="B119" s="38" t="s">
        <v>43</v>
      </c>
      <c r="C119" s="39"/>
      <c r="D119" s="38"/>
      <c r="E119" s="39"/>
      <c r="F119" s="38"/>
      <c r="G119" s="40"/>
      <c r="H119" s="100"/>
      <c r="I119" s="41"/>
      <c r="J119" s="4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  <c r="GO119" s="33"/>
      <c r="GP119" s="33"/>
      <c r="GQ119" s="33"/>
      <c r="GR119" s="33"/>
      <c r="GS119" s="33"/>
      <c r="GT119" s="33"/>
      <c r="GU119" s="33"/>
      <c r="GV119" s="33"/>
      <c r="GW119" s="33"/>
      <c r="GX119" s="33"/>
      <c r="GY119" s="33"/>
      <c r="GZ119" s="33"/>
      <c r="HA119" s="33"/>
      <c r="HB119" s="33"/>
      <c r="HC119" s="33"/>
      <c r="HD119" s="33"/>
      <c r="HE119" s="33"/>
      <c r="HF119" s="33"/>
      <c r="HG119" s="33"/>
      <c r="HH119" s="33"/>
      <c r="HI119" s="33"/>
      <c r="HJ119" s="33"/>
      <c r="HK119" s="33"/>
      <c r="HL119" s="33"/>
      <c r="HM119" s="33"/>
      <c r="HN119" s="33"/>
      <c r="HO119" s="33"/>
      <c r="HP119" s="33"/>
      <c r="HQ119" s="33"/>
      <c r="HR119" s="33"/>
      <c r="HS119" s="33"/>
      <c r="HT119" s="33"/>
      <c r="HU119" s="33"/>
      <c r="HV119" s="33"/>
      <c r="HW119" s="33"/>
      <c r="HX119" s="33"/>
      <c r="HY119" s="33"/>
      <c r="HZ119" s="33"/>
      <c r="IA119" s="33"/>
      <c r="IB119" s="33"/>
      <c r="IC119" s="33"/>
      <c r="ID119" s="33"/>
      <c r="IE119" s="33"/>
      <c r="IF119" s="33"/>
      <c r="IG119" s="33"/>
      <c r="IH119" s="33"/>
      <c r="II119" s="33"/>
      <c r="IJ119" s="33"/>
      <c r="IK119" s="33"/>
      <c r="IL119" s="33"/>
      <c r="IM119" s="33"/>
      <c r="IN119" s="33"/>
      <c r="IO119" s="33"/>
      <c r="IP119" s="33"/>
      <c r="IQ119" s="33"/>
      <c r="IR119" s="33"/>
      <c r="IS119" s="33"/>
    </row>
    <row r="120" spans="1:253" ht="16.5" customHeight="1" x14ac:dyDescent="0.2">
      <c r="A120" s="54" t="s">
        <v>108</v>
      </c>
      <c r="B120" s="38" t="s">
        <v>31</v>
      </c>
      <c r="C120" s="39"/>
      <c r="D120" s="38" t="s">
        <v>11</v>
      </c>
      <c r="E120" s="39"/>
      <c r="F120" s="38" t="s">
        <v>12</v>
      </c>
      <c r="G120" s="56"/>
      <c r="H120" s="100"/>
      <c r="I120" s="41"/>
      <c r="J120" s="42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</row>
    <row r="121" spans="1:253" x14ac:dyDescent="0.2">
      <c r="A121" s="94" t="s">
        <v>132</v>
      </c>
      <c r="B121" s="38"/>
      <c r="C121" s="39"/>
      <c r="D121" s="38"/>
      <c r="E121" s="39"/>
      <c r="F121" s="38"/>
      <c r="G121" s="40"/>
      <c r="H121" s="100"/>
      <c r="I121" s="41"/>
      <c r="J121" s="4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</row>
    <row r="122" spans="1:253" ht="31.15" customHeight="1" x14ac:dyDescent="0.2">
      <c r="A122" s="54" t="s">
        <v>124</v>
      </c>
      <c r="B122" s="38"/>
      <c r="C122" s="39"/>
      <c r="D122" s="38"/>
      <c r="E122" s="39"/>
      <c r="F122" s="38"/>
      <c r="G122" s="40"/>
      <c r="H122" s="100"/>
      <c r="I122" s="41"/>
      <c r="J122" s="4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</row>
    <row r="123" spans="1:253" ht="16.5" customHeight="1" x14ac:dyDescent="0.2">
      <c r="A123" s="54" t="s">
        <v>125</v>
      </c>
      <c r="B123" s="38"/>
      <c r="C123" s="39"/>
      <c r="D123" s="38"/>
      <c r="E123" s="39"/>
      <c r="F123" s="38"/>
      <c r="G123" s="40"/>
      <c r="H123" s="100"/>
      <c r="I123" s="41"/>
      <c r="J123" s="4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  <c r="IG123" s="33"/>
      <c r="IH123" s="33"/>
      <c r="II123" s="33"/>
      <c r="IJ123" s="33"/>
      <c r="IK123" s="33"/>
      <c r="IL123" s="33"/>
      <c r="IM123" s="33"/>
      <c r="IN123" s="33"/>
      <c r="IO123" s="33"/>
      <c r="IP123" s="33"/>
      <c r="IQ123" s="33"/>
      <c r="IR123" s="33"/>
      <c r="IS123" s="33"/>
    </row>
    <row r="124" spans="1:253" ht="16.5" customHeight="1" thickBot="1" x14ac:dyDescent="0.25">
      <c r="A124" s="37"/>
      <c r="B124" s="38"/>
      <c r="C124" s="39"/>
      <c r="D124" s="38"/>
      <c r="E124" s="39"/>
      <c r="F124" s="38"/>
      <c r="G124" s="40"/>
      <c r="H124" s="101"/>
      <c r="I124" s="45"/>
      <c r="J124" s="4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  <c r="IG124" s="33"/>
      <c r="IH124" s="33"/>
      <c r="II124" s="33"/>
      <c r="IJ124" s="33"/>
      <c r="IK124" s="33"/>
      <c r="IL124" s="33"/>
      <c r="IM124" s="33"/>
      <c r="IN124" s="33"/>
      <c r="IO124" s="33"/>
      <c r="IP124" s="33"/>
      <c r="IQ124" s="33"/>
      <c r="IR124" s="33"/>
      <c r="IS124" s="33"/>
    </row>
    <row r="125" spans="1:253" s="36" customFormat="1" ht="19.5" customHeight="1" thickBot="1" x14ac:dyDescent="0.25">
      <c r="A125" s="37"/>
      <c r="B125" s="166" t="s">
        <v>57</v>
      </c>
      <c r="C125" s="167"/>
      <c r="D125" s="167"/>
      <c r="E125" s="167"/>
      <c r="F125" s="167"/>
      <c r="G125" s="168"/>
      <c r="H125" s="138">
        <f>SUM(H51:H124)-H109</f>
        <v>0</v>
      </c>
      <c r="I125" s="134" t="e">
        <f>H125/$H$204</f>
        <v>#DIV/0!</v>
      </c>
      <c r="J125" s="46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  <c r="II125" s="35"/>
      <c r="IJ125" s="35"/>
      <c r="IK125" s="35"/>
      <c r="IL125" s="35"/>
      <c r="IM125" s="35"/>
      <c r="IN125" s="35"/>
      <c r="IO125" s="35"/>
      <c r="IP125" s="35"/>
      <c r="IQ125" s="35"/>
      <c r="IR125" s="35"/>
      <c r="IS125" s="35"/>
    </row>
    <row r="126" spans="1:253" ht="16.5" customHeight="1" thickBot="1" x14ac:dyDescent="0.25">
      <c r="A126" s="47"/>
      <c r="B126" s="48"/>
      <c r="C126" s="49"/>
      <c r="D126" s="48"/>
      <c r="E126" s="50"/>
      <c r="F126" s="48"/>
      <c r="G126" s="51"/>
      <c r="H126" s="131"/>
      <c r="I126" s="52"/>
      <c r="J126" s="5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</row>
    <row r="127" spans="1:253" s="36" customFormat="1" ht="19.5" customHeight="1" thickBot="1" x14ac:dyDescent="0.25">
      <c r="A127" s="121" t="s">
        <v>58</v>
      </c>
      <c r="B127" s="122"/>
      <c r="C127" s="123"/>
      <c r="D127" s="122"/>
      <c r="E127" s="123"/>
      <c r="F127" s="122"/>
      <c r="G127" s="123"/>
      <c r="H127" s="123"/>
      <c r="I127" s="123"/>
      <c r="J127" s="124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  <c r="EW127" s="35"/>
      <c r="EX127" s="35"/>
      <c r="EY127" s="35"/>
      <c r="EZ127" s="35"/>
      <c r="FA127" s="35"/>
      <c r="FB127" s="35"/>
      <c r="FC127" s="35"/>
      <c r="FD127" s="35"/>
      <c r="FE127" s="35"/>
      <c r="FF127" s="35"/>
      <c r="FG127" s="35"/>
      <c r="FH127" s="35"/>
      <c r="FI127" s="35"/>
      <c r="FJ127" s="35"/>
      <c r="FK127" s="35"/>
      <c r="FL127" s="35"/>
      <c r="FM127" s="35"/>
      <c r="FN127" s="35"/>
      <c r="FO127" s="35"/>
      <c r="FP127" s="35"/>
      <c r="FQ127" s="35"/>
      <c r="FR127" s="35"/>
      <c r="FS127" s="35"/>
      <c r="FT127" s="35"/>
      <c r="FU127" s="35"/>
      <c r="FV127" s="35"/>
      <c r="FW127" s="35"/>
      <c r="FX127" s="35"/>
      <c r="FY127" s="35"/>
      <c r="FZ127" s="35"/>
      <c r="GA127" s="35"/>
      <c r="GB127" s="35"/>
      <c r="GC127" s="35"/>
      <c r="GD127" s="35"/>
      <c r="GE127" s="35"/>
      <c r="GF127" s="35"/>
      <c r="GG127" s="35"/>
      <c r="GH127" s="35"/>
      <c r="GI127" s="35"/>
      <c r="GJ127" s="35"/>
      <c r="GK127" s="35"/>
      <c r="GL127" s="35"/>
      <c r="GM127" s="35"/>
      <c r="GN127" s="35"/>
      <c r="GO127" s="35"/>
      <c r="GP127" s="35"/>
      <c r="GQ127" s="35"/>
      <c r="GR127" s="35"/>
      <c r="GS127" s="35"/>
      <c r="GT127" s="35"/>
      <c r="GU127" s="35"/>
      <c r="GV127" s="35"/>
      <c r="GW127" s="35"/>
      <c r="GX127" s="35"/>
      <c r="GY127" s="35"/>
      <c r="GZ127" s="35"/>
      <c r="HA127" s="35"/>
      <c r="HB127" s="35"/>
      <c r="HC127" s="35"/>
      <c r="HD127" s="35"/>
      <c r="HE127" s="35"/>
      <c r="HF127" s="35"/>
      <c r="HG127" s="35"/>
      <c r="HH127" s="35"/>
      <c r="HI127" s="35"/>
      <c r="HJ127" s="35"/>
      <c r="HK127" s="35"/>
      <c r="HL127" s="35"/>
      <c r="HM127" s="35"/>
      <c r="HN127" s="35"/>
      <c r="HO127" s="35"/>
      <c r="HP127" s="35"/>
      <c r="HQ127" s="35"/>
      <c r="HR127" s="35"/>
      <c r="HS127" s="35"/>
      <c r="HT127" s="35"/>
      <c r="HU127" s="35"/>
      <c r="HV127" s="35"/>
      <c r="HW127" s="35"/>
      <c r="HX127" s="35"/>
      <c r="HY127" s="35"/>
      <c r="HZ127" s="35"/>
      <c r="IA127" s="35"/>
      <c r="IB127" s="35"/>
      <c r="IC127" s="35"/>
      <c r="ID127" s="35"/>
      <c r="IE127" s="35"/>
      <c r="IF127" s="35"/>
      <c r="IG127" s="35"/>
      <c r="IH127" s="35"/>
      <c r="II127" s="35"/>
      <c r="IJ127" s="35"/>
      <c r="IK127" s="35"/>
      <c r="IL127" s="35"/>
      <c r="IM127" s="35"/>
      <c r="IN127" s="35"/>
      <c r="IO127" s="35"/>
      <c r="IP127" s="35"/>
      <c r="IQ127" s="35"/>
      <c r="IR127" s="35"/>
      <c r="IS127" s="35"/>
    </row>
    <row r="128" spans="1:253" x14ac:dyDescent="0.2">
      <c r="A128" s="95" t="s">
        <v>59</v>
      </c>
      <c r="B128" s="1"/>
      <c r="C128" s="2"/>
      <c r="D128" s="1"/>
      <c r="E128" s="2"/>
      <c r="F128" s="1"/>
      <c r="G128" s="3"/>
      <c r="H128" s="98"/>
      <c r="I128" s="4"/>
      <c r="J128" s="5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  <c r="IA128" s="33"/>
      <c r="IB128" s="33"/>
      <c r="IC128" s="33"/>
      <c r="ID128" s="33"/>
      <c r="IE128" s="33"/>
      <c r="IF128" s="33"/>
      <c r="IG128" s="33"/>
      <c r="IH128" s="33"/>
      <c r="II128" s="33"/>
      <c r="IJ128" s="33"/>
      <c r="IK128" s="33"/>
      <c r="IL128" s="33"/>
      <c r="IM128" s="33"/>
      <c r="IN128" s="33"/>
      <c r="IO128" s="33"/>
      <c r="IP128" s="33"/>
      <c r="IQ128" s="33"/>
      <c r="IR128" s="33"/>
      <c r="IS128" s="33"/>
    </row>
    <row r="129" spans="1:253" x14ac:dyDescent="0.2">
      <c r="A129" s="96" t="s">
        <v>28</v>
      </c>
      <c r="B129" s="7"/>
      <c r="C129" s="8"/>
      <c r="D129" s="7"/>
      <c r="E129" s="8"/>
      <c r="F129" s="7"/>
      <c r="G129" s="9"/>
      <c r="H129" s="99"/>
      <c r="I129" s="10"/>
      <c r="J129" s="11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  <c r="IA129" s="33"/>
      <c r="IB129" s="33"/>
      <c r="IC129" s="33"/>
      <c r="ID129" s="33"/>
      <c r="IE129" s="33"/>
      <c r="IF129" s="33"/>
      <c r="IG129" s="33"/>
      <c r="IH129" s="33"/>
      <c r="II129" s="33"/>
      <c r="IJ129" s="33"/>
      <c r="IK129" s="33"/>
      <c r="IL129" s="33"/>
      <c r="IM129" s="33"/>
      <c r="IN129" s="33"/>
      <c r="IO129" s="33"/>
      <c r="IP129" s="33"/>
      <c r="IQ129" s="33"/>
      <c r="IR129" s="33"/>
      <c r="IS129" s="33"/>
    </row>
    <row r="130" spans="1:253" x14ac:dyDescent="0.2">
      <c r="A130" s="96" t="s">
        <v>60</v>
      </c>
      <c r="B130" s="7"/>
      <c r="C130" s="8"/>
      <c r="D130" s="7"/>
      <c r="E130" s="8"/>
      <c r="F130" s="7"/>
      <c r="G130" s="9"/>
      <c r="H130" s="99"/>
      <c r="I130" s="10"/>
      <c r="J130" s="11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  <c r="IH130" s="33"/>
      <c r="II130" s="33"/>
      <c r="IJ130" s="33"/>
      <c r="IK130" s="33"/>
      <c r="IL130" s="33"/>
      <c r="IM130" s="33"/>
      <c r="IN130" s="33"/>
      <c r="IO130" s="33"/>
      <c r="IP130" s="33"/>
      <c r="IQ130" s="33"/>
      <c r="IR130" s="33"/>
      <c r="IS130" s="33"/>
    </row>
    <row r="131" spans="1:253" x14ac:dyDescent="0.2">
      <c r="A131" s="96" t="s">
        <v>181</v>
      </c>
      <c r="B131" s="7"/>
      <c r="C131" s="8"/>
      <c r="D131" s="7"/>
      <c r="E131" s="8"/>
      <c r="F131" s="7"/>
      <c r="G131" s="9"/>
      <c r="H131" s="99"/>
      <c r="I131" s="10"/>
      <c r="J131" s="11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  <c r="IF131" s="33"/>
      <c r="IG131" s="33"/>
      <c r="IH131" s="33"/>
      <c r="II131" s="33"/>
      <c r="IJ131" s="33"/>
      <c r="IK131" s="33"/>
      <c r="IL131" s="33"/>
      <c r="IM131" s="33"/>
      <c r="IN131" s="33"/>
      <c r="IO131" s="33"/>
      <c r="IP131" s="33"/>
      <c r="IQ131" s="33"/>
      <c r="IR131" s="33"/>
      <c r="IS131" s="33"/>
    </row>
    <row r="132" spans="1:253" x14ac:dyDescent="0.2">
      <c r="A132" s="96" t="s">
        <v>61</v>
      </c>
      <c r="B132" s="7"/>
      <c r="C132" s="8"/>
      <c r="D132" s="7"/>
      <c r="E132" s="8"/>
      <c r="F132" s="7"/>
      <c r="G132" s="9"/>
      <c r="H132" s="99"/>
      <c r="I132" s="10"/>
      <c r="J132" s="11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  <c r="IF132" s="33"/>
      <c r="IG132" s="33"/>
      <c r="IH132" s="33"/>
      <c r="II132" s="33"/>
      <c r="IJ132" s="33"/>
      <c r="IK132" s="33"/>
      <c r="IL132" s="33"/>
      <c r="IM132" s="33"/>
      <c r="IN132" s="33"/>
      <c r="IO132" s="33"/>
      <c r="IP132" s="33"/>
      <c r="IQ132" s="33"/>
      <c r="IR132" s="33"/>
      <c r="IS132" s="33"/>
    </row>
    <row r="133" spans="1:253" ht="25.5" x14ac:dyDescent="0.2">
      <c r="A133" s="96" t="s">
        <v>141</v>
      </c>
      <c r="B133" s="7"/>
      <c r="C133" s="8"/>
      <c r="D133" s="7"/>
      <c r="E133" s="8"/>
      <c r="F133" s="7"/>
      <c r="G133" s="9"/>
      <c r="H133" s="99"/>
      <c r="I133" s="10"/>
      <c r="J133" s="11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  <c r="IF133" s="33"/>
      <c r="IG133" s="33"/>
      <c r="IH133" s="33"/>
      <c r="II133" s="33"/>
      <c r="IJ133" s="33"/>
      <c r="IK133" s="33"/>
      <c r="IL133" s="33"/>
      <c r="IM133" s="33"/>
      <c r="IN133" s="33"/>
      <c r="IO133" s="33"/>
      <c r="IP133" s="33"/>
      <c r="IQ133" s="33"/>
      <c r="IR133" s="33"/>
      <c r="IS133" s="33"/>
    </row>
    <row r="134" spans="1:253" x14ac:dyDescent="0.2">
      <c r="A134" s="96" t="s">
        <v>29</v>
      </c>
      <c r="B134" s="7"/>
      <c r="C134" s="8"/>
      <c r="D134" s="7"/>
      <c r="E134" s="8"/>
      <c r="F134" s="7"/>
      <c r="G134" s="9"/>
      <c r="H134" s="99"/>
      <c r="I134" s="10"/>
      <c r="J134" s="11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  <c r="IF134" s="33"/>
      <c r="IG134" s="33"/>
      <c r="IH134" s="33"/>
      <c r="II134" s="33"/>
      <c r="IJ134" s="33"/>
      <c r="IK134" s="33"/>
      <c r="IL134" s="33"/>
      <c r="IM134" s="33"/>
      <c r="IN134" s="33"/>
      <c r="IO134" s="33"/>
      <c r="IP134" s="33"/>
      <c r="IQ134" s="33"/>
      <c r="IR134" s="33"/>
      <c r="IS134" s="33"/>
    </row>
    <row r="135" spans="1:253" x14ac:dyDescent="0.2">
      <c r="A135" s="96" t="s">
        <v>30</v>
      </c>
      <c r="B135" s="7"/>
      <c r="C135" s="8"/>
      <c r="D135" s="7"/>
      <c r="E135" s="8"/>
      <c r="F135" s="7"/>
      <c r="G135" s="9"/>
      <c r="H135" s="99"/>
      <c r="I135" s="10"/>
      <c r="J135" s="11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  <c r="IF135" s="33"/>
      <c r="IG135" s="33"/>
      <c r="IH135" s="33"/>
      <c r="II135" s="33"/>
      <c r="IJ135" s="33"/>
      <c r="IK135" s="33"/>
      <c r="IL135" s="33"/>
      <c r="IM135" s="33"/>
      <c r="IN135" s="33"/>
      <c r="IO135" s="33"/>
      <c r="IP135" s="33"/>
      <c r="IQ135" s="33"/>
      <c r="IR135" s="33"/>
      <c r="IS135" s="33"/>
    </row>
    <row r="136" spans="1:253" ht="38.25" x14ac:dyDescent="0.2">
      <c r="A136" s="96" t="s">
        <v>142</v>
      </c>
      <c r="B136" s="27"/>
      <c r="C136" s="28"/>
      <c r="D136" s="27"/>
      <c r="E136" s="8"/>
      <c r="F136" s="7"/>
      <c r="G136" s="9"/>
      <c r="H136" s="99"/>
      <c r="I136" s="10"/>
      <c r="J136" s="11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  <c r="IM136" s="33"/>
      <c r="IN136" s="33"/>
      <c r="IO136" s="33"/>
      <c r="IP136" s="33"/>
      <c r="IQ136" s="33"/>
      <c r="IR136" s="33"/>
      <c r="IS136" s="33"/>
    </row>
    <row r="137" spans="1:253" x14ac:dyDescent="0.2">
      <c r="A137" s="96" t="s">
        <v>63</v>
      </c>
      <c r="B137" s="7"/>
      <c r="C137" s="8"/>
      <c r="D137" s="7"/>
      <c r="E137" s="8"/>
      <c r="F137" s="7"/>
      <c r="G137" s="9"/>
      <c r="H137" s="99"/>
      <c r="I137" s="10"/>
      <c r="J137" s="11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  <c r="HV137" s="33"/>
      <c r="HW137" s="33"/>
      <c r="HX137" s="33"/>
      <c r="HY137" s="33"/>
      <c r="HZ137" s="33"/>
      <c r="IA137" s="33"/>
      <c r="IB137" s="33"/>
      <c r="IC137" s="33"/>
      <c r="ID137" s="33"/>
      <c r="IE137" s="33"/>
      <c r="IF137" s="33"/>
      <c r="IG137" s="33"/>
      <c r="IH137" s="33"/>
      <c r="II137" s="33"/>
      <c r="IJ137" s="33"/>
      <c r="IK137" s="33"/>
      <c r="IL137" s="33"/>
      <c r="IM137" s="33"/>
      <c r="IN137" s="33"/>
      <c r="IO137" s="33"/>
      <c r="IP137" s="33"/>
      <c r="IQ137" s="33"/>
      <c r="IR137" s="33"/>
      <c r="IS137" s="33"/>
    </row>
    <row r="138" spans="1:253" x14ac:dyDescent="0.2">
      <c r="A138" s="96" t="s">
        <v>134</v>
      </c>
      <c r="B138" s="27"/>
      <c r="C138" s="28"/>
      <c r="D138" s="27"/>
      <c r="E138" s="8"/>
      <c r="F138" s="7"/>
      <c r="G138" s="9"/>
      <c r="H138" s="99"/>
      <c r="I138" s="10"/>
      <c r="J138" s="11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33"/>
      <c r="DJ138" s="33"/>
      <c r="DK138" s="33"/>
      <c r="DL138" s="33"/>
      <c r="DM138" s="33"/>
      <c r="DN138" s="33"/>
      <c r="DO138" s="33"/>
      <c r="DP138" s="33"/>
      <c r="DQ138" s="33"/>
      <c r="DR138" s="33"/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33"/>
      <c r="ER138" s="33"/>
      <c r="ES138" s="33"/>
      <c r="ET138" s="33"/>
      <c r="EU138" s="33"/>
      <c r="EV138" s="33"/>
      <c r="EW138" s="33"/>
      <c r="EX138" s="33"/>
      <c r="EY138" s="33"/>
      <c r="EZ138" s="33"/>
      <c r="FA138" s="33"/>
      <c r="FB138" s="33"/>
      <c r="FC138" s="33"/>
      <c r="FD138" s="33"/>
      <c r="FE138" s="33"/>
      <c r="FF138" s="33"/>
      <c r="FG138" s="33"/>
      <c r="FH138" s="33"/>
      <c r="FI138" s="33"/>
      <c r="FJ138" s="33"/>
      <c r="FK138" s="33"/>
      <c r="FL138" s="33"/>
      <c r="FM138" s="33"/>
      <c r="FN138" s="33"/>
      <c r="FO138" s="33"/>
      <c r="FP138" s="33"/>
      <c r="FQ138" s="33"/>
      <c r="FR138" s="33"/>
      <c r="FS138" s="33"/>
      <c r="FT138" s="33"/>
      <c r="FU138" s="33"/>
      <c r="FV138" s="33"/>
      <c r="FW138" s="33"/>
      <c r="FX138" s="33"/>
      <c r="FY138" s="33"/>
      <c r="FZ138" s="33"/>
      <c r="GA138" s="33"/>
      <c r="GB138" s="33"/>
      <c r="GC138" s="33"/>
      <c r="GD138" s="33"/>
      <c r="GE138" s="33"/>
      <c r="GF138" s="33"/>
      <c r="GG138" s="33"/>
      <c r="GH138" s="33"/>
      <c r="GI138" s="33"/>
      <c r="GJ138" s="33"/>
      <c r="GK138" s="33"/>
      <c r="GL138" s="33"/>
      <c r="GM138" s="33"/>
      <c r="GN138" s="33"/>
      <c r="GO138" s="33"/>
      <c r="GP138" s="33"/>
      <c r="GQ138" s="33"/>
      <c r="GR138" s="33"/>
      <c r="GS138" s="33"/>
      <c r="GT138" s="33"/>
      <c r="GU138" s="33"/>
      <c r="GV138" s="33"/>
      <c r="GW138" s="33"/>
      <c r="GX138" s="33"/>
      <c r="GY138" s="33"/>
      <c r="GZ138" s="33"/>
      <c r="HA138" s="33"/>
      <c r="HB138" s="33"/>
      <c r="HC138" s="33"/>
      <c r="HD138" s="33"/>
      <c r="HE138" s="33"/>
      <c r="HF138" s="33"/>
      <c r="HG138" s="33"/>
      <c r="HH138" s="33"/>
      <c r="HI138" s="33"/>
      <c r="HJ138" s="33"/>
      <c r="HK138" s="33"/>
      <c r="HL138" s="33"/>
      <c r="HM138" s="33"/>
      <c r="HN138" s="33"/>
      <c r="HO138" s="33"/>
      <c r="HP138" s="33"/>
      <c r="HQ138" s="33"/>
      <c r="HR138" s="33"/>
      <c r="HS138" s="33"/>
      <c r="HT138" s="33"/>
      <c r="HU138" s="33"/>
      <c r="HV138" s="33"/>
      <c r="HW138" s="33"/>
      <c r="HX138" s="33"/>
      <c r="HY138" s="33"/>
      <c r="HZ138" s="33"/>
      <c r="IA138" s="33"/>
      <c r="IB138" s="33"/>
      <c r="IC138" s="33"/>
      <c r="ID138" s="33"/>
      <c r="IE138" s="33"/>
      <c r="IF138" s="33"/>
      <c r="IG138" s="33"/>
      <c r="IH138" s="33"/>
      <c r="II138" s="33"/>
      <c r="IJ138" s="33"/>
      <c r="IK138" s="33"/>
      <c r="IL138" s="33"/>
      <c r="IM138" s="33"/>
      <c r="IN138" s="33"/>
      <c r="IO138" s="33"/>
      <c r="IP138" s="33"/>
      <c r="IQ138" s="33"/>
      <c r="IR138" s="33"/>
      <c r="IS138" s="33"/>
    </row>
    <row r="139" spans="1:253" x14ac:dyDescent="0.2">
      <c r="A139" s="26" t="s">
        <v>169</v>
      </c>
      <c r="B139" s="7"/>
      <c r="C139" s="8"/>
      <c r="D139" s="7"/>
      <c r="E139" s="8"/>
      <c r="F139" s="7"/>
      <c r="G139" s="19"/>
      <c r="H139" s="99"/>
      <c r="I139" s="10"/>
      <c r="J139" s="11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</row>
    <row r="140" spans="1:253" x14ac:dyDescent="0.2">
      <c r="A140" s="26" t="s">
        <v>104</v>
      </c>
      <c r="B140" s="7"/>
      <c r="C140" s="8"/>
      <c r="D140" s="7"/>
      <c r="E140" s="8"/>
      <c r="F140" s="7"/>
      <c r="G140" s="19"/>
      <c r="H140" s="99"/>
      <c r="I140" s="10"/>
      <c r="J140" s="11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3"/>
      <c r="DN140" s="33"/>
      <c r="DO140" s="33"/>
      <c r="DP140" s="33"/>
      <c r="DQ140" s="33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33"/>
      <c r="ER140" s="33"/>
      <c r="ES140" s="33"/>
      <c r="ET140" s="33"/>
      <c r="EU140" s="33"/>
      <c r="EV140" s="33"/>
      <c r="EW140" s="33"/>
      <c r="EX140" s="33"/>
      <c r="EY140" s="33"/>
      <c r="EZ140" s="33"/>
      <c r="FA140" s="33"/>
      <c r="FB140" s="33"/>
      <c r="FC140" s="33"/>
      <c r="FD140" s="33"/>
      <c r="FE140" s="33"/>
      <c r="FF140" s="33"/>
      <c r="FG140" s="33"/>
      <c r="FH140" s="33"/>
      <c r="FI140" s="33"/>
      <c r="FJ140" s="33"/>
      <c r="FK140" s="33"/>
      <c r="FL140" s="33"/>
      <c r="FM140" s="33"/>
      <c r="FN140" s="33"/>
      <c r="FO140" s="33"/>
      <c r="FP140" s="33"/>
      <c r="FQ140" s="33"/>
      <c r="FR140" s="33"/>
      <c r="FS140" s="33"/>
      <c r="FT140" s="33"/>
      <c r="FU140" s="33"/>
      <c r="FV140" s="33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33"/>
      <c r="GM140" s="33"/>
      <c r="GN140" s="33"/>
      <c r="GO140" s="33"/>
      <c r="GP140" s="33"/>
      <c r="GQ140" s="33"/>
      <c r="GR140" s="33"/>
      <c r="GS140" s="33"/>
      <c r="GT140" s="33"/>
      <c r="GU140" s="33"/>
      <c r="GV140" s="33"/>
      <c r="GW140" s="33"/>
      <c r="GX140" s="33"/>
      <c r="GY140" s="33"/>
      <c r="GZ140" s="33"/>
      <c r="HA140" s="33"/>
      <c r="HB140" s="33"/>
      <c r="HC140" s="33"/>
      <c r="HD140" s="33"/>
      <c r="HE140" s="33"/>
      <c r="HF140" s="33"/>
      <c r="HG140" s="33"/>
      <c r="HH140" s="33"/>
      <c r="HI140" s="33"/>
      <c r="HJ140" s="33"/>
      <c r="HK140" s="33"/>
      <c r="HL140" s="33"/>
      <c r="HM140" s="33"/>
      <c r="HN140" s="33"/>
      <c r="HO140" s="33"/>
      <c r="HP140" s="33"/>
      <c r="HQ140" s="33"/>
      <c r="HR140" s="33"/>
      <c r="HS140" s="33"/>
      <c r="HT140" s="33"/>
      <c r="HU140" s="33"/>
      <c r="HV140" s="33"/>
      <c r="HW140" s="33"/>
      <c r="HX140" s="33"/>
      <c r="HY140" s="33"/>
      <c r="HZ140" s="33"/>
      <c r="IA140" s="33"/>
      <c r="IB140" s="33"/>
      <c r="IC140" s="33"/>
      <c r="ID140" s="33"/>
      <c r="IE140" s="33"/>
      <c r="IF140" s="33"/>
      <c r="IG140" s="33"/>
      <c r="IH140" s="33"/>
      <c r="II140" s="33"/>
      <c r="IJ140" s="33"/>
      <c r="IK140" s="33"/>
      <c r="IL140" s="33"/>
      <c r="IM140" s="33"/>
      <c r="IN140" s="33"/>
      <c r="IO140" s="33"/>
      <c r="IP140" s="33"/>
      <c r="IQ140" s="33"/>
      <c r="IR140" s="33"/>
      <c r="IS140" s="33"/>
    </row>
    <row r="141" spans="1:253" x14ac:dyDescent="0.2">
      <c r="A141" s="26" t="s">
        <v>105</v>
      </c>
      <c r="B141" s="7"/>
      <c r="C141" s="8"/>
      <c r="D141" s="7"/>
      <c r="E141" s="8"/>
      <c r="F141" s="7"/>
      <c r="G141" s="19"/>
      <c r="H141" s="99"/>
      <c r="I141" s="10"/>
      <c r="J141" s="11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  <c r="GW141" s="33"/>
      <c r="GX141" s="33"/>
      <c r="GY141" s="33"/>
      <c r="GZ141" s="33"/>
      <c r="HA141" s="33"/>
      <c r="HB141" s="33"/>
      <c r="HC141" s="33"/>
      <c r="HD141" s="33"/>
      <c r="HE141" s="33"/>
      <c r="HF141" s="33"/>
      <c r="HG141" s="33"/>
      <c r="HH141" s="33"/>
      <c r="HI141" s="33"/>
      <c r="HJ141" s="33"/>
      <c r="HK141" s="33"/>
      <c r="HL141" s="33"/>
      <c r="HM141" s="33"/>
      <c r="HN141" s="33"/>
      <c r="HO141" s="33"/>
      <c r="HP141" s="33"/>
      <c r="HQ141" s="33"/>
      <c r="HR141" s="33"/>
      <c r="HS141" s="33"/>
      <c r="HT141" s="33"/>
      <c r="HU141" s="33"/>
      <c r="HV141" s="33"/>
      <c r="HW141" s="33"/>
      <c r="HX141" s="33"/>
      <c r="HY141" s="33"/>
      <c r="HZ141" s="33"/>
      <c r="IA141" s="33"/>
      <c r="IB141" s="33"/>
      <c r="IC141" s="33"/>
      <c r="ID141" s="33"/>
      <c r="IE141" s="33"/>
      <c r="IF141" s="33"/>
      <c r="IG141" s="33"/>
      <c r="IH141" s="33"/>
      <c r="II141" s="33"/>
      <c r="IJ141" s="33"/>
      <c r="IK141" s="33"/>
      <c r="IL141" s="33"/>
      <c r="IM141" s="33"/>
      <c r="IN141" s="33"/>
      <c r="IO141" s="33"/>
      <c r="IP141" s="33"/>
      <c r="IQ141" s="33"/>
      <c r="IR141" s="33"/>
      <c r="IS141" s="33"/>
    </row>
    <row r="142" spans="1:253" x14ac:dyDescent="0.2">
      <c r="A142" s="26" t="s">
        <v>103</v>
      </c>
      <c r="B142" s="7"/>
      <c r="C142" s="8"/>
      <c r="D142" s="7"/>
      <c r="E142" s="8"/>
      <c r="F142" s="7"/>
      <c r="G142" s="19"/>
      <c r="H142" s="99"/>
      <c r="I142" s="10"/>
      <c r="J142" s="11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  <c r="IM142" s="33"/>
      <c r="IN142" s="33"/>
      <c r="IO142" s="33"/>
      <c r="IP142" s="33"/>
      <c r="IQ142" s="33"/>
      <c r="IR142" s="33"/>
      <c r="IS142" s="33"/>
    </row>
    <row r="143" spans="1:253" ht="25.5" x14ac:dyDescent="0.2">
      <c r="A143" s="96" t="s">
        <v>91</v>
      </c>
      <c r="B143" s="7"/>
      <c r="C143" s="8"/>
      <c r="D143" s="7"/>
      <c r="E143" s="8"/>
      <c r="F143" s="7"/>
      <c r="G143" s="9"/>
      <c r="H143" s="99"/>
      <c r="I143" s="10"/>
      <c r="J143" s="11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  <c r="GO143" s="33"/>
      <c r="GP143" s="33"/>
      <c r="GQ143" s="33"/>
      <c r="GR143" s="33"/>
      <c r="GS143" s="33"/>
      <c r="GT143" s="33"/>
      <c r="GU143" s="33"/>
      <c r="GV143" s="33"/>
      <c r="GW143" s="33"/>
      <c r="GX143" s="33"/>
      <c r="GY143" s="33"/>
      <c r="GZ143" s="33"/>
      <c r="HA143" s="33"/>
      <c r="HB143" s="33"/>
      <c r="HC143" s="33"/>
      <c r="HD143" s="33"/>
      <c r="HE143" s="33"/>
      <c r="HF143" s="33"/>
      <c r="HG143" s="33"/>
      <c r="HH143" s="33"/>
      <c r="HI143" s="33"/>
      <c r="HJ143" s="33"/>
      <c r="HK143" s="33"/>
      <c r="HL143" s="33"/>
      <c r="HM143" s="33"/>
      <c r="HN143" s="33"/>
      <c r="HO143" s="33"/>
      <c r="HP143" s="33"/>
      <c r="HQ143" s="33"/>
      <c r="HR143" s="33"/>
      <c r="HS143" s="33"/>
      <c r="HT143" s="33"/>
      <c r="HU143" s="33"/>
      <c r="HV143" s="33"/>
      <c r="HW143" s="33"/>
      <c r="HX143" s="33"/>
      <c r="HY143" s="33"/>
      <c r="HZ143" s="33"/>
      <c r="IA143" s="33"/>
      <c r="IB143" s="33"/>
      <c r="IC143" s="33"/>
      <c r="ID143" s="33"/>
      <c r="IE143" s="33"/>
      <c r="IF143" s="33"/>
      <c r="IG143" s="33"/>
      <c r="IH143" s="33"/>
      <c r="II143" s="33"/>
      <c r="IJ143" s="33"/>
      <c r="IK143" s="33"/>
      <c r="IL143" s="33"/>
      <c r="IM143" s="33"/>
      <c r="IN143" s="33"/>
      <c r="IO143" s="33"/>
      <c r="IP143" s="33"/>
      <c r="IQ143" s="33"/>
      <c r="IR143" s="33"/>
      <c r="IS143" s="33"/>
    </row>
    <row r="144" spans="1:253" x14ac:dyDescent="0.2">
      <c r="A144" s="96" t="s">
        <v>64</v>
      </c>
      <c r="B144" s="7"/>
      <c r="C144" s="8"/>
      <c r="D144" s="7"/>
      <c r="E144" s="8"/>
      <c r="F144" s="7"/>
      <c r="G144" s="9"/>
      <c r="H144" s="99"/>
      <c r="I144" s="10"/>
      <c r="J144" s="11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  <c r="GL144" s="33"/>
      <c r="GM144" s="33"/>
      <c r="GN144" s="33"/>
      <c r="GO144" s="33"/>
      <c r="GP144" s="33"/>
      <c r="GQ144" s="33"/>
      <c r="GR144" s="33"/>
      <c r="GS144" s="33"/>
      <c r="GT144" s="33"/>
      <c r="GU144" s="33"/>
      <c r="GV144" s="33"/>
      <c r="GW144" s="33"/>
      <c r="GX144" s="33"/>
      <c r="GY144" s="33"/>
      <c r="GZ144" s="33"/>
      <c r="HA144" s="33"/>
      <c r="HB144" s="33"/>
      <c r="HC144" s="33"/>
      <c r="HD144" s="33"/>
      <c r="HE144" s="33"/>
      <c r="HF144" s="33"/>
      <c r="HG144" s="33"/>
      <c r="HH144" s="33"/>
      <c r="HI144" s="33"/>
      <c r="HJ144" s="33"/>
      <c r="HK144" s="33"/>
      <c r="HL144" s="33"/>
      <c r="HM144" s="33"/>
      <c r="HN144" s="33"/>
      <c r="HO144" s="33"/>
      <c r="HP144" s="33"/>
      <c r="HQ144" s="33"/>
      <c r="HR144" s="33"/>
      <c r="HS144" s="33"/>
      <c r="HT144" s="33"/>
      <c r="HU144" s="33"/>
      <c r="HV144" s="33"/>
      <c r="HW144" s="33"/>
      <c r="HX144" s="33"/>
      <c r="HY144" s="33"/>
      <c r="HZ144" s="33"/>
      <c r="IA144" s="33"/>
      <c r="IB144" s="33"/>
      <c r="IC144" s="33"/>
      <c r="ID144" s="33"/>
      <c r="IE144" s="33"/>
      <c r="IF144" s="33"/>
      <c r="IG144" s="33"/>
      <c r="IH144" s="33"/>
      <c r="II144" s="33"/>
      <c r="IJ144" s="33"/>
      <c r="IK144" s="33"/>
      <c r="IL144" s="33"/>
      <c r="IM144" s="33"/>
      <c r="IN144" s="33"/>
      <c r="IO144" s="33"/>
      <c r="IP144" s="33"/>
      <c r="IQ144" s="33"/>
      <c r="IR144" s="33"/>
      <c r="IS144" s="33"/>
    </row>
    <row r="145" spans="1:253" x14ac:dyDescent="0.2">
      <c r="A145" s="96" t="s">
        <v>48</v>
      </c>
      <c r="B145" s="7"/>
      <c r="C145" s="8"/>
      <c r="D145" s="7"/>
      <c r="E145" s="8"/>
      <c r="F145" s="7"/>
      <c r="G145" s="9"/>
      <c r="H145" s="99"/>
      <c r="I145" s="10"/>
      <c r="J145" s="11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33"/>
      <c r="GM145" s="33"/>
      <c r="GN145" s="33"/>
      <c r="GO145" s="33"/>
      <c r="GP145" s="33"/>
      <c r="GQ145" s="33"/>
      <c r="GR145" s="33"/>
      <c r="GS145" s="33"/>
      <c r="GT145" s="33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3"/>
      <c r="HO145" s="33"/>
      <c r="HP145" s="33"/>
      <c r="HQ145" s="33"/>
      <c r="HR145" s="33"/>
      <c r="HS145" s="33"/>
      <c r="HT145" s="33"/>
      <c r="HU145" s="33"/>
      <c r="HV145" s="33"/>
      <c r="HW145" s="33"/>
      <c r="HX145" s="33"/>
      <c r="HY145" s="33"/>
      <c r="HZ145" s="33"/>
      <c r="IA145" s="33"/>
      <c r="IB145" s="33"/>
      <c r="IC145" s="33"/>
      <c r="ID145" s="33"/>
      <c r="IE145" s="33"/>
      <c r="IF145" s="33"/>
      <c r="IG145" s="33"/>
      <c r="IH145" s="33"/>
      <c r="II145" s="33"/>
      <c r="IJ145" s="33"/>
      <c r="IK145" s="33"/>
      <c r="IL145" s="33"/>
      <c r="IM145" s="33"/>
      <c r="IN145" s="33"/>
      <c r="IO145" s="33"/>
      <c r="IP145" s="33"/>
      <c r="IQ145" s="33"/>
      <c r="IR145" s="33"/>
      <c r="IS145" s="33"/>
    </row>
    <row r="146" spans="1:253" x14ac:dyDescent="0.2">
      <c r="A146" s="96" t="s">
        <v>42</v>
      </c>
      <c r="B146" s="7"/>
      <c r="C146" s="8"/>
      <c r="D146" s="7"/>
      <c r="E146" s="8"/>
      <c r="F146" s="7"/>
      <c r="G146" s="9"/>
      <c r="H146" s="99"/>
      <c r="I146" s="10"/>
      <c r="J146" s="1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  <c r="IF146" s="33"/>
      <c r="IG146" s="33"/>
      <c r="IH146" s="33"/>
      <c r="II146" s="33"/>
      <c r="IJ146" s="33"/>
      <c r="IK146" s="33"/>
      <c r="IL146" s="33"/>
      <c r="IM146" s="33"/>
      <c r="IN146" s="33"/>
      <c r="IO146" s="33"/>
      <c r="IP146" s="33"/>
      <c r="IQ146" s="33"/>
      <c r="IR146" s="33"/>
      <c r="IS146" s="33"/>
    </row>
    <row r="147" spans="1:253" ht="31.9" customHeight="1" x14ac:dyDescent="0.2">
      <c r="A147" s="96" t="s">
        <v>140</v>
      </c>
      <c r="B147" s="7"/>
      <c r="C147" s="8"/>
      <c r="D147" s="7"/>
      <c r="E147" s="8"/>
      <c r="F147" s="7"/>
      <c r="G147" s="9"/>
      <c r="H147" s="99"/>
      <c r="I147" s="10"/>
      <c r="J147" s="1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  <c r="IJ147" s="33"/>
      <c r="IK147" s="33"/>
      <c r="IL147" s="33"/>
      <c r="IM147" s="33"/>
      <c r="IN147" s="33"/>
      <c r="IO147" s="33"/>
      <c r="IP147" s="33"/>
      <c r="IQ147" s="33"/>
      <c r="IR147" s="33"/>
      <c r="IS147" s="33"/>
    </row>
    <row r="148" spans="1:253" ht="25.5" x14ac:dyDescent="0.2">
      <c r="A148" s="96" t="s">
        <v>92</v>
      </c>
      <c r="B148" s="7" t="s">
        <v>38</v>
      </c>
      <c r="C148" s="8"/>
      <c r="D148" s="7" t="s">
        <v>11</v>
      </c>
      <c r="E148" s="8"/>
      <c r="F148" s="7" t="s">
        <v>12</v>
      </c>
      <c r="G148" s="25"/>
      <c r="H148" s="99"/>
      <c r="I148" s="10"/>
      <c r="J148" s="1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  <c r="IJ148" s="33"/>
      <c r="IK148" s="33"/>
      <c r="IL148" s="33"/>
      <c r="IM148" s="33"/>
      <c r="IN148" s="33"/>
      <c r="IO148" s="33"/>
      <c r="IP148" s="33"/>
      <c r="IQ148" s="33"/>
      <c r="IR148" s="33"/>
      <c r="IS148" s="33"/>
    </row>
    <row r="149" spans="1:253" ht="38.25" x14ac:dyDescent="0.2">
      <c r="A149" s="96" t="s">
        <v>97</v>
      </c>
      <c r="B149" s="7"/>
      <c r="C149" s="8"/>
      <c r="D149" s="7"/>
      <c r="E149" s="8"/>
      <c r="F149" s="7"/>
      <c r="G149" s="9"/>
      <c r="H149" s="99"/>
      <c r="I149" s="10"/>
      <c r="J149" s="1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  <c r="IJ149" s="33"/>
      <c r="IK149" s="33"/>
      <c r="IL149" s="33"/>
      <c r="IM149" s="33"/>
      <c r="IN149" s="33"/>
      <c r="IO149" s="33"/>
      <c r="IP149" s="33"/>
      <c r="IQ149" s="33"/>
      <c r="IR149" s="33"/>
      <c r="IS149" s="33"/>
    </row>
    <row r="150" spans="1:253" x14ac:dyDescent="0.2">
      <c r="A150" s="26" t="s">
        <v>98</v>
      </c>
      <c r="B150" s="7" t="s">
        <v>49</v>
      </c>
      <c r="C150" s="8"/>
      <c r="D150" s="7" t="s">
        <v>86</v>
      </c>
      <c r="E150" s="8"/>
      <c r="F150" s="7" t="s">
        <v>85</v>
      </c>
      <c r="G150" s="19"/>
      <c r="H150" s="99"/>
      <c r="I150" s="10"/>
      <c r="J150" s="11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  <c r="IJ150" s="33"/>
      <c r="IK150" s="33"/>
      <c r="IL150" s="33"/>
      <c r="IM150" s="33"/>
      <c r="IN150" s="33"/>
      <c r="IO150" s="33"/>
      <c r="IP150" s="33"/>
      <c r="IQ150" s="33"/>
      <c r="IR150" s="33"/>
      <c r="IS150" s="33"/>
    </row>
    <row r="151" spans="1:253" x14ac:dyDescent="0.2">
      <c r="A151" s="26" t="s">
        <v>99</v>
      </c>
      <c r="B151" s="7" t="s">
        <v>49</v>
      </c>
      <c r="C151" s="8"/>
      <c r="D151" s="7" t="str">
        <f>+D150</f>
        <v>x ore-tot</v>
      </c>
      <c r="E151" s="8"/>
      <c r="F151" s="7" t="str">
        <f>+F150</f>
        <v>x€/ora</v>
      </c>
      <c r="G151" s="19"/>
      <c r="H151" s="99"/>
      <c r="I151" s="10"/>
      <c r="J151" s="11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  <c r="IJ151" s="33"/>
      <c r="IK151" s="33"/>
      <c r="IL151" s="33"/>
      <c r="IM151" s="33"/>
      <c r="IN151" s="33"/>
      <c r="IO151" s="33"/>
      <c r="IP151" s="33"/>
      <c r="IQ151" s="33"/>
      <c r="IR151" s="33"/>
      <c r="IS151" s="33"/>
    </row>
    <row r="152" spans="1:253" x14ac:dyDescent="0.2">
      <c r="A152" s="26" t="s">
        <v>100</v>
      </c>
      <c r="B152" s="7" t="s">
        <v>49</v>
      </c>
      <c r="C152" s="8"/>
      <c r="D152" s="7" t="str">
        <f>+D151</f>
        <v>x ore-tot</v>
      </c>
      <c r="E152" s="8"/>
      <c r="F152" s="7" t="str">
        <f>+F151</f>
        <v>x€/ora</v>
      </c>
      <c r="G152" s="19"/>
      <c r="H152" s="99"/>
      <c r="I152" s="10"/>
      <c r="J152" s="11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  <c r="IJ152" s="33"/>
      <c r="IK152" s="33"/>
      <c r="IL152" s="33"/>
      <c r="IM152" s="33"/>
      <c r="IN152" s="33"/>
      <c r="IO152" s="33"/>
      <c r="IP152" s="33"/>
      <c r="IQ152" s="33"/>
      <c r="IR152" s="33"/>
      <c r="IS152" s="33"/>
    </row>
    <row r="153" spans="1:253" x14ac:dyDescent="0.2">
      <c r="A153" s="26" t="s">
        <v>101</v>
      </c>
      <c r="B153" s="7" t="s">
        <v>49</v>
      </c>
      <c r="C153" s="8"/>
      <c r="D153" s="7" t="str">
        <f>+D152</f>
        <v>x ore-tot</v>
      </c>
      <c r="E153" s="8"/>
      <c r="F153" s="7" t="str">
        <f>+F152</f>
        <v>x€/ora</v>
      </c>
      <c r="G153" s="19"/>
      <c r="H153" s="99"/>
      <c r="I153" s="10"/>
      <c r="J153" s="11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  <c r="IJ153" s="33"/>
      <c r="IK153" s="33"/>
      <c r="IL153" s="33"/>
      <c r="IM153" s="33"/>
      <c r="IN153" s="33"/>
      <c r="IO153" s="33"/>
      <c r="IP153" s="33"/>
      <c r="IQ153" s="33"/>
      <c r="IR153" s="33"/>
      <c r="IS153" s="33"/>
    </row>
    <row r="154" spans="1:253" x14ac:dyDescent="0.2">
      <c r="A154" s="26" t="s">
        <v>102</v>
      </c>
      <c r="B154" s="7" t="s">
        <v>49</v>
      </c>
      <c r="C154" s="8"/>
      <c r="D154" s="7" t="str">
        <f>+D153</f>
        <v>x ore-tot</v>
      </c>
      <c r="E154" s="8"/>
      <c r="F154" s="7" t="str">
        <f>+F153</f>
        <v>x€/ora</v>
      </c>
      <c r="G154" s="19"/>
      <c r="H154" s="99"/>
      <c r="I154" s="10"/>
      <c r="J154" s="11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  <c r="IM154" s="33"/>
      <c r="IN154" s="33"/>
      <c r="IO154" s="33"/>
      <c r="IP154" s="33"/>
      <c r="IQ154" s="33"/>
      <c r="IR154" s="33"/>
      <c r="IS154" s="33"/>
    </row>
    <row r="155" spans="1:253" ht="38.25" x14ac:dyDescent="0.2">
      <c r="A155" s="97" t="s">
        <v>135</v>
      </c>
      <c r="B155" s="7"/>
      <c r="C155" s="8"/>
      <c r="D155" s="7"/>
      <c r="E155" s="8"/>
      <c r="F155" s="7"/>
      <c r="G155" s="19"/>
      <c r="H155" s="99"/>
      <c r="I155" s="10"/>
      <c r="J155" s="11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  <c r="IJ155" s="33"/>
      <c r="IK155" s="33"/>
      <c r="IL155" s="33"/>
      <c r="IM155" s="33"/>
      <c r="IN155" s="33"/>
      <c r="IO155" s="33"/>
      <c r="IP155" s="33"/>
      <c r="IQ155" s="33"/>
      <c r="IR155" s="33"/>
      <c r="IS155" s="33"/>
    </row>
    <row r="156" spans="1:253" ht="38.25" x14ac:dyDescent="0.2">
      <c r="A156" s="97" t="s">
        <v>136</v>
      </c>
      <c r="B156" s="7"/>
      <c r="C156" s="8"/>
      <c r="D156" s="7"/>
      <c r="E156" s="8"/>
      <c r="F156" s="7"/>
      <c r="G156" s="19"/>
      <c r="H156" s="99"/>
      <c r="I156" s="10"/>
      <c r="J156" s="11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  <c r="IF156" s="33"/>
      <c r="IG156" s="33"/>
      <c r="IH156" s="33"/>
      <c r="II156" s="33"/>
      <c r="IJ156" s="33"/>
      <c r="IK156" s="33"/>
      <c r="IL156" s="33"/>
      <c r="IM156" s="33"/>
      <c r="IN156" s="33"/>
      <c r="IO156" s="33"/>
      <c r="IP156" s="33"/>
      <c r="IQ156" s="33"/>
      <c r="IR156" s="33"/>
      <c r="IS156" s="33"/>
    </row>
    <row r="157" spans="1:253" ht="25.5" x14ac:dyDescent="0.2">
      <c r="A157" s="96" t="s">
        <v>127</v>
      </c>
      <c r="B157" s="7"/>
      <c r="C157" s="8"/>
      <c r="D157" s="7"/>
      <c r="E157" s="8"/>
      <c r="F157" s="7"/>
      <c r="G157" s="19"/>
      <c r="H157" s="99"/>
      <c r="I157" s="10"/>
      <c r="J157" s="11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  <c r="IM157" s="33"/>
      <c r="IN157" s="33"/>
      <c r="IO157" s="33"/>
      <c r="IP157" s="33"/>
      <c r="IQ157" s="33"/>
      <c r="IR157" s="33"/>
      <c r="IS157" s="33"/>
    </row>
    <row r="158" spans="1:253" ht="25.5" x14ac:dyDescent="0.2">
      <c r="A158" s="96" t="s">
        <v>143</v>
      </c>
      <c r="B158" s="7" t="s">
        <v>49</v>
      </c>
      <c r="C158" s="8"/>
      <c r="D158" s="7" t="str">
        <f>+D154</f>
        <v>x ore-tot</v>
      </c>
      <c r="E158" s="8"/>
      <c r="F158" s="7" t="str">
        <f>+F154</f>
        <v>x€/ora</v>
      </c>
      <c r="G158" s="19"/>
      <c r="H158" s="99"/>
      <c r="I158" s="10"/>
      <c r="J158" s="1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  <c r="IJ158" s="33"/>
      <c r="IK158" s="33"/>
      <c r="IL158" s="33"/>
      <c r="IM158" s="33"/>
      <c r="IN158" s="33"/>
      <c r="IO158" s="33"/>
      <c r="IP158" s="33"/>
      <c r="IQ158" s="33"/>
      <c r="IR158" s="33"/>
      <c r="IS158" s="33"/>
    </row>
    <row r="159" spans="1:253" x14ac:dyDescent="0.2">
      <c r="A159" s="96" t="s">
        <v>144</v>
      </c>
      <c r="B159" s="7"/>
      <c r="C159" s="8"/>
      <c r="D159" s="7"/>
      <c r="E159" s="8"/>
      <c r="F159" s="7"/>
      <c r="G159" s="19"/>
      <c r="H159" s="99"/>
      <c r="I159" s="10"/>
      <c r="J159" s="1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  <c r="IJ159" s="33"/>
      <c r="IK159" s="33"/>
      <c r="IL159" s="33"/>
      <c r="IM159" s="33"/>
      <c r="IN159" s="33"/>
      <c r="IO159" s="33"/>
      <c r="IP159" s="33"/>
      <c r="IQ159" s="33"/>
      <c r="IR159" s="33"/>
      <c r="IS159" s="33"/>
    </row>
    <row r="160" spans="1:253" ht="38.25" x14ac:dyDescent="0.2">
      <c r="A160" s="97" t="s">
        <v>137</v>
      </c>
      <c r="B160" s="7"/>
      <c r="C160" s="8"/>
      <c r="D160" s="7"/>
      <c r="E160" s="8"/>
      <c r="F160" s="7"/>
      <c r="G160" s="19"/>
      <c r="H160" s="99"/>
      <c r="I160" s="10"/>
      <c r="J160" s="11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  <c r="IJ160" s="33"/>
      <c r="IK160" s="33"/>
      <c r="IL160" s="33"/>
      <c r="IM160" s="33"/>
      <c r="IN160" s="33"/>
      <c r="IO160" s="33"/>
      <c r="IP160" s="33"/>
      <c r="IQ160" s="33"/>
      <c r="IR160" s="33"/>
      <c r="IS160" s="33"/>
    </row>
    <row r="161" spans="1:253" x14ac:dyDescent="0.2">
      <c r="A161" s="96" t="s">
        <v>145</v>
      </c>
      <c r="B161" s="29"/>
      <c r="C161" s="29"/>
      <c r="D161" s="29"/>
      <c r="E161" s="29"/>
      <c r="F161" s="7"/>
      <c r="G161" s="9"/>
      <c r="H161" s="99"/>
      <c r="I161" s="14"/>
      <c r="J161" s="1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  <c r="IJ161" s="33"/>
      <c r="IK161" s="33"/>
      <c r="IL161" s="33"/>
      <c r="IM161" s="33"/>
      <c r="IN161" s="33"/>
      <c r="IO161" s="33"/>
      <c r="IP161" s="33"/>
      <c r="IQ161" s="33"/>
      <c r="IR161" s="33"/>
      <c r="IS161" s="33"/>
    </row>
    <row r="162" spans="1:253" ht="16.5" customHeight="1" x14ac:dyDescent="0.2">
      <c r="A162" s="20" t="s">
        <v>146</v>
      </c>
      <c r="B162" s="7"/>
      <c r="C162" s="8"/>
      <c r="D162" s="7"/>
      <c r="E162" s="8"/>
      <c r="F162" s="7"/>
      <c r="G162" s="9"/>
      <c r="H162" s="102"/>
      <c r="I162" s="14"/>
      <c r="J162" s="13"/>
      <c r="K162" s="35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  <c r="IJ162" s="33"/>
      <c r="IK162" s="33"/>
      <c r="IL162" s="33"/>
      <c r="IM162" s="33"/>
      <c r="IN162" s="33"/>
      <c r="IO162" s="33"/>
      <c r="IP162" s="33"/>
      <c r="IQ162" s="33"/>
      <c r="IR162" s="33"/>
      <c r="IS162" s="33"/>
    </row>
    <row r="163" spans="1:253" s="59" customFormat="1" ht="25.5" x14ac:dyDescent="0.2">
      <c r="A163" s="93" t="s">
        <v>170</v>
      </c>
      <c r="B163" s="27"/>
      <c r="C163" s="28"/>
      <c r="D163" s="27"/>
      <c r="E163" s="28"/>
      <c r="F163" s="27"/>
      <c r="G163" s="30"/>
      <c r="H163" s="102"/>
      <c r="I163" s="31"/>
      <c r="J163" s="32"/>
      <c r="K163" s="57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58"/>
      <c r="CN163" s="58"/>
      <c r="CO163" s="58"/>
      <c r="CP163" s="58"/>
      <c r="CQ163" s="58"/>
      <c r="CR163" s="58"/>
      <c r="CS163" s="58"/>
      <c r="CT163" s="58"/>
      <c r="CU163" s="58"/>
      <c r="CV163" s="58"/>
      <c r="CW163" s="58"/>
      <c r="CX163" s="58"/>
      <c r="CY163" s="58"/>
      <c r="CZ163" s="58"/>
      <c r="DA163" s="58"/>
      <c r="DB163" s="58"/>
      <c r="DC163" s="58"/>
      <c r="DD163" s="58"/>
      <c r="DE163" s="58"/>
      <c r="DF163" s="58"/>
      <c r="DG163" s="58"/>
      <c r="DH163" s="58"/>
      <c r="DI163" s="58"/>
      <c r="DJ163" s="58"/>
      <c r="DK163" s="58"/>
      <c r="DL163" s="58"/>
      <c r="DM163" s="58"/>
      <c r="DN163" s="58"/>
      <c r="DO163" s="58"/>
      <c r="DP163" s="58"/>
      <c r="DQ163" s="58"/>
      <c r="DR163" s="58"/>
      <c r="DS163" s="58"/>
      <c r="DT163" s="58"/>
      <c r="DU163" s="58"/>
      <c r="DV163" s="58"/>
      <c r="DW163" s="58"/>
      <c r="DX163" s="58"/>
      <c r="DY163" s="58"/>
      <c r="DZ163" s="58"/>
      <c r="EA163" s="58"/>
      <c r="EB163" s="58"/>
      <c r="EC163" s="58"/>
      <c r="ED163" s="58"/>
      <c r="EE163" s="58"/>
      <c r="EF163" s="58"/>
      <c r="EG163" s="58"/>
      <c r="EH163" s="58"/>
      <c r="EI163" s="58"/>
      <c r="EJ163" s="58"/>
      <c r="EK163" s="58"/>
      <c r="EL163" s="58"/>
      <c r="EM163" s="58"/>
      <c r="EN163" s="58"/>
      <c r="EO163" s="58"/>
      <c r="EP163" s="58"/>
      <c r="EQ163" s="58"/>
      <c r="ER163" s="58"/>
      <c r="ES163" s="58"/>
      <c r="ET163" s="58"/>
      <c r="EU163" s="58"/>
      <c r="EV163" s="58"/>
      <c r="EW163" s="58"/>
      <c r="EX163" s="58"/>
      <c r="EY163" s="58"/>
      <c r="EZ163" s="58"/>
      <c r="FA163" s="58"/>
      <c r="FB163" s="58"/>
      <c r="FC163" s="58"/>
      <c r="FD163" s="58"/>
      <c r="FE163" s="58"/>
      <c r="FF163" s="58"/>
      <c r="FG163" s="58"/>
      <c r="FH163" s="58"/>
      <c r="FI163" s="58"/>
      <c r="FJ163" s="58"/>
      <c r="FK163" s="58"/>
      <c r="FL163" s="58"/>
      <c r="FM163" s="58"/>
      <c r="FN163" s="58"/>
      <c r="FO163" s="58"/>
      <c r="FP163" s="58"/>
      <c r="FQ163" s="58"/>
      <c r="FR163" s="58"/>
      <c r="FS163" s="58"/>
      <c r="FT163" s="58"/>
      <c r="FU163" s="58"/>
      <c r="FV163" s="58"/>
      <c r="FW163" s="58"/>
      <c r="FX163" s="58"/>
      <c r="FY163" s="58"/>
      <c r="FZ163" s="58"/>
      <c r="GA163" s="58"/>
      <c r="GB163" s="58"/>
      <c r="GC163" s="58"/>
      <c r="GD163" s="58"/>
      <c r="GE163" s="58"/>
      <c r="GF163" s="58"/>
      <c r="GG163" s="58"/>
      <c r="GH163" s="58"/>
      <c r="GI163" s="58"/>
      <c r="GJ163" s="58"/>
      <c r="GK163" s="58"/>
      <c r="GL163" s="58"/>
      <c r="GM163" s="58"/>
      <c r="GN163" s="58"/>
      <c r="GO163" s="58"/>
      <c r="GP163" s="58"/>
      <c r="GQ163" s="58"/>
      <c r="GR163" s="58"/>
      <c r="GS163" s="58"/>
      <c r="GT163" s="58"/>
      <c r="GU163" s="58"/>
      <c r="GV163" s="58"/>
      <c r="GW163" s="58"/>
      <c r="GX163" s="58"/>
      <c r="GY163" s="58"/>
      <c r="GZ163" s="58"/>
      <c r="HA163" s="58"/>
      <c r="HB163" s="58"/>
      <c r="HC163" s="58"/>
      <c r="HD163" s="58"/>
      <c r="HE163" s="58"/>
      <c r="HF163" s="58"/>
      <c r="HG163" s="58"/>
      <c r="HH163" s="58"/>
      <c r="HI163" s="58"/>
      <c r="HJ163" s="58"/>
      <c r="HK163" s="58"/>
      <c r="HL163" s="58"/>
      <c r="HM163" s="58"/>
      <c r="HN163" s="58"/>
      <c r="HO163" s="58"/>
      <c r="HP163" s="58"/>
      <c r="HQ163" s="58"/>
      <c r="HR163" s="58"/>
      <c r="HS163" s="58"/>
      <c r="HT163" s="58"/>
      <c r="HU163" s="58"/>
      <c r="HV163" s="58"/>
      <c r="HW163" s="58"/>
      <c r="HX163" s="58"/>
      <c r="HY163" s="58"/>
      <c r="HZ163" s="58"/>
      <c r="IA163" s="58"/>
      <c r="IB163" s="58"/>
      <c r="IC163" s="58"/>
      <c r="ID163" s="58"/>
      <c r="IE163" s="58"/>
      <c r="IF163" s="58"/>
      <c r="IG163" s="58"/>
      <c r="IH163" s="58"/>
      <c r="II163" s="58"/>
      <c r="IJ163" s="58"/>
      <c r="IK163" s="58"/>
      <c r="IL163" s="58"/>
      <c r="IM163" s="58"/>
      <c r="IN163" s="58"/>
      <c r="IO163" s="58"/>
      <c r="IP163" s="58"/>
      <c r="IQ163" s="58"/>
      <c r="IR163" s="58"/>
      <c r="IS163" s="58"/>
    </row>
    <row r="164" spans="1:253" ht="25.5" x14ac:dyDescent="0.2">
      <c r="A164" s="93" t="s">
        <v>185</v>
      </c>
      <c r="B164" s="7"/>
      <c r="C164" s="8"/>
      <c r="D164" s="7"/>
      <c r="E164" s="8"/>
      <c r="F164" s="7"/>
      <c r="G164" s="9"/>
      <c r="H164" s="103"/>
      <c r="I164" s="31"/>
      <c r="J164" s="13"/>
      <c r="K164" s="35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  <c r="IJ164" s="33"/>
      <c r="IK164" s="33"/>
      <c r="IL164" s="33"/>
      <c r="IM164" s="33"/>
      <c r="IN164" s="33"/>
      <c r="IO164" s="33"/>
      <c r="IP164" s="33"/>
      <c r="IQ164" s="33"/>
      <c r="IR164" s="33"/>
      <c r="IS164" s="33"/>
    </row>
    <row r="165" spans="1:253" ht="51" x14ac:dyDescent="0.2">
      <c r="A165" s="93" t="s">
        <v>176</v>
      </c>
      <c r="B165" s="7"/>
      <c r="C165" s="8"/>
      <c r="D165" s="7"/>
      <c r="E165" s="8"/>
      <c r="F165" s="7"/>
      <c r="G165" s="9"/>
      <c r="H165" s="103"/>
      <c r="I165" s="31"/>
      <c r="J165" s="13"/>
      <c r="K165" s="35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  <c r="IJ165" s="33"/>
      <c r="IK165" s="33"/>
      <c r="IL165" s="33"/>
      <c r="IM165" s="33"/>
      <c r="IN165" s="33"/>
      <c r="IO165" s="33"/>
      <c r="IP165" s="33"/>
      <c r="IQ165" s="33"/>
      <c r="IR165" s="33"/>
      <c r="IS165" s="33"/>
    </row>
    <row r="166" spans="1:253" ht="22.15" customHeight="1" x14ac:dyDescent="0.2">
      <c r="A166" s="93" t="s">
        <v>177</v>
      </c>
      <c r="B166" s="7"/>
      <c r="C166" s="8"/>
      <c r="D166" s="7"/>
      <c r="E166" s="8"/>
      <c r="F166" s="7"/>
      <c r="G166" s="9"/>
      <c r="H166" s="103"/>
      <c r="I166" s="31"/>
      <c r="J166" s="13"/>
      <c r="K166" s="35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</row>
    <row r="167" spans="1:253" ht="25.9" customHeight="1" thickBot="1" x14ac:dyDescent="0.25">
      <c r="A167" s="93" t="s">
        <v>178</v>
      </c>
      <c r="B167" s="7"/>
      <c r="C167" s="8"/>
      <c r="D167" s="7"/>
      <c r="E167" s="8"/>
      <c r="F167" s="7"/>
      <c r="G167" s="9"/>
      <c r="H167" s="103"/>
      <c r="I167" s="109"/>
      <c r="J167" s="13"/>
      <c r="K167" s="35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3"/>
      <c r="DM167" s="33"/>
      <c r="DN167" s="33"/>
      <c r="DO167" s="33"/>
      <c r="DP167" s="33"/>
      <c r="DQ167" s="33"/>
      <c r="DR167" s="33"/>
      <c r="DS167" s="33"/>
      <c r="DT167" s="33"/>
      <c r="DU167" s="33"/>
      <c r="DV167" s="33"/>
      <c r="DW167" s="33"/>
      <c r="DX167" s="33"/>
      <c r="DY167" s="33"/>
      <c r="DZ167" s="33"/>
      <c r="EA167" s="33"/>
      <c r="EB167" s="33"/>
      <c r="EC167" s="33"/>
      <c r="ED167" s="33"/>
      <c r="EE167" s="33"/>
      <c r="EF167" s="33"/>
      <c r="EG167" s="33"/>
      <c r="EH167" s="33"/>
      <c r="EI167" s="33"/>
      <c r="EJ167" s="33"/>
      <c r="EK167" s="33"/>
      <c r="EL167" s="33"/>
      <c r="EM167" s="33"/>
      <c r="EN167" s="33"/>
      <c r="EO167" s="33"/>
      <c r="EP167" s="33"/>
      <c r="EQ167" s="33"/>
      <c r="ER167" s="33"/>
      <c r="ES167" s="33"/>
      <c r="ET167" s="33"/>
      <c r="EU167" s="33"/>
      <c r="EV167" s="33"/>
      <c r="EW167" s="33"/>
      <c r="EX167" s="33"/>
      <c r="EY167" s="33"/>
      <c r="EZ167" s="33"/>
      <c r="FA167" s="33"/>
      <c r="FB167" s="33"/>
      <c r="FC167" s="33"/>
      <c r="FD167" s="33"/>
      <c r="FE167" s="33"/>
      <c r="FF167" s="33"/>
      <c r="FG167" s="33"/>
      <c r="FH167" s="33"/>
      <c r="FI167" s="33"/>
      <c r="FJ167" s="33"/>
      <c r="FK167" s="33"/>
      <c r="FL167" s="33"/>
      <c r="FM167" s="33"/>
      <c r="FN167" s="33"/>
      <c r="FO167" s="33"/>
      <c r="FP167" s="33"/>
      <c r="FQ167" s="33"/>
      <c r="FR167" s="33"/>
      <c r="FS167" s="33"/>
      <c r="FT167" s="33"/>
      <c r="FU167" s="33"/>
      <c r="FV167" s="33"/>
      <c r="FW167" s="33"/>
      <c r="FX167" s="33"/>
      <c r="FY167" s="33"/>
      <c r="FZ167" s="33"/>
      <c r="GA167" s="33"/>
      <c r="GB167" s="33"/>
      <c r="GC167" s="33"/>
      <c r="GD167" s="33"/>
      <c r="GE167" s="33"/>
      <c r="GF167" s="33"/>
      <c r="GG167" s="33"/>
      <c r="GH167" s="33"/>
      <c r="GI167" s="33"/>
      <c r="GJ167" s="33"/>
      <c r="GK167" s="33"/>
      <c r="GL167" s="33"/>
      <c r="GM167" s="33"/>
      <c r="GN167" s="33"/>
      <c r="GO167" s="33"/>
      <c r="GP167" s="33"/>
      <c r="GQ167" s="33"/>
      <c r="GR167" s="33"/>
      <c r="GS167" s="33"/>
      <c r="GT167" s="33"/>
      <c r="GU167" s="33"/>
      <c r="GV167" s="33"/>
      <c r="GW167" s="33"/>
      <c r="GX167" s="33"/>
      <c r="GY167" s="33"/>
      <c r="GZ167" s="33"/>
      <c r="HA167" s="33"/>
      <c r="HB167" s="33"/>
      <c r="HC167" s="33"/>
      <c r="HD167" s="33"/>
      <c r="HE167" s="33"/>
      <c r="HF167" s="33"/>
      <c r="HG167" s="33"/>
      <c r="HH167" s="33"/>
      <c r="HI167" s="33"/>
      <c r="HJ167" s="33"/>
      <c r="HK167" s="33"/>
      <c r="HL167" s="33"/>
      <c r="HM167" s="33"/>
      <c r="HN167" s="33"/>
      <c r="HO167" s="33"/>
      <c r="HP167" s="33"/>
      <c r="HQ167" s="33"/>
      <c r="HR167" s="33"/>
      <c r="HS167" s="33"/>
      <c r="HT167" s="33"/>
      <c r="HU167" s="33"/>
      <c r="HV167" s="33"/>
      <c r="HW167" s="33"/>
      <c r="HX167" s="33"/>
      <c r="HY167" s="33"/>
      <c r="HZ167" s="33"/>
      <c r="IA167" s="33"/>
      <c r="IB167" s="33"/>
      <c r="IC167" s="33"/>
      <c r="ID167" s="33"/>
      <c r="IE167" s="33"/>
      <c r="IF167" s="33"/>
      <c r="IG167" s="33"/>
      <c r="IH167" s="33"/>
      <c r="II167" s="33"/>
      <c r="IJ167" s="33"/>
      <c r="IK167" s="33"/>
      <c r="IL167" s="33"/>
      <c r="IM167" s="33"/>
      <c r="IN167" s="33"/>
      <c r="IO167" s="33"/>
      <c r="IP167" s="33"/>
      <c r="IQ167" s="33"/>
      <c r="IR167" s="33"/>
      <c r="IS167" s="33"/>
    </row>
    <row r="168" spans="1:253" s="36" customFormat="1" ht="19.5" customHeight="1" thickBot="1" x14ac:dyDescent="0.25">
      <c r="A168" s="37"/>
      <c r="B168" s="166" t="s">
        <v>55</v>
      </c>
      <c r="C168" s="167"/>
      <c r="D168" s="167"/>
      <c r="E168" s="167"/>
      <c r="F168" s="167"/>
      <c r="G168" s="167"/>
      <c r="H168" s="133">
        <f>SUM(H128:H167)</f>
        <v>0</v>
      </c>
      <c r="I168" s="134" t="e">
        <f>H168/$H$204</f>
        <v>#DIV/0!</v>
      </c>
      <c r="J168" s="46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  <c r="ER168" s="35"/>
      <c r="ES168" s="35"/>
      <c r="ET168" s="35"/>
      <c r="EU168" s="35"/>
      <c r="EV168" s="35"/>
      <c r="EW168" s="35"/>
      <c r="EX168" s="35"/>
      <c r="EY168" s="35"/>
      <c r="EZ168" s="35"/>
      <c r="FA168" s="35"/>
      <c r="FB168" s="35"/>
      <c r="FC168" s="35"/>
      <c r="FD168" s="35"/>
      <c r="FE168" s="35"/>
      <c r="FF168" s="35"/>
      <c r="FG168" s="35"/>
      <c r="FH168" s="35"/>
      <c r="FI168" s="35"/>
      <c r="FJ168" s="35"/>
      <c r="FK168" s="35"/>
      <c r="FL168" s="35"/>
      <c r="FM168" s="35"/>
      <c r="FN168" s="35"/>
      <c r="FO168" s="35"/>
      <c r="FP168" s="35"/>
      <c r="FQ168" s="35"/>
      <c r="FR168" s="35"/>
      <c r="FS168" s="35"/>
      <c r="FT168" s="35"/>
      <c r="FU168" s="35"/>
      <c r="FV168" s="35"/>
      <c r="FW168" s="35"/>
      <c r="FX168" s="35"/>
      <c r="FY168" s="35"/>
      <c r="FZ168" s="35"/>
      <c r="GA168" s="35"/>
      <c r="GB168" s="35"/>
      <c r="GC168" s="35"/>
      <c r="GD168" s="35"/>
      <c r="GE168" s="35"/>
      <c r="GF168" s="35"/>
      <c r="GG168" s="35"/>
      <c r="GH168" s="35"/>
      <c r="GI168" s="35"/>
      <c r="GJ168" s="35"/>
      <c r="GK168" s="35"/>
      <c r="GL168" s="35"/>
      <c r="GM168" s="35"/>
      <c r="GN168" s="35"/>
      <c r="GO168" s="35"/>
      <c r="GP168" s="35"/>
      <c r="GQ168" s="35"/>
      <c r="GR168" s="35"/>
      <c r="GS168" s="35"/>
      <c r="GT168" s="35"/>
      <c r="GU168" s="35"/>
      <c r="GV168" s="35"/>
      <c r="GW168" s="35"/>
      <c r="GX168" s="35"/>
      <c r="GY168" s="35"/>
      <c r="GZ168" s="35"/>
      <c r="HA168" s="35"/>
      <c r="HB168" s="35"/>
      <c r="HC168" s="35"/>
      <c r="HD168" s="35"/>
      <c r="HE168" s="35"/>
      <c r="HF168" s="35"/>
      <c r="HG168" s="35"/>
      <c r="HH168" s="35"/>
      <c r="HI168" s="35"/>
      <c r="HJ168" s="35"/>
      <c r="HK168" s="35"/>
      <c r="HL168" s="35"/>
      <c r="HM168" s="35"/>
      <c r="HN168" s="35"/>
      <c r="HO168" s="35"/>
      <c r="HP168" s="35"/>
      <c r="HQ168" s="35"/>
      <c r="HR168" s="35"/>
      <c r="HS168" s="35"/>
      <c r="HT168" s="35"/>
      <c r="HU168" s="35"/>
      <c r="HV168" s="35"/>
      <c r="HW168" s="35"/>
      <c r="HX168" s="35"/>
      <c r="HY168" s="35"/>
      <c r="HZ168" s="35"/>
      <c r="IA168" s="35"/>
      <c r="IB168" s="35"/>
      <c r="IC168" s="35"/>
      <c r="ID168" s="35"/>
      <c r="IE168" s="35"/>
      <c r="IF168" s="35"/>
      <c r="IG168" s="35"/>
      <c r="IH168" s="35"/>
      <c r="II168" s="35"/>
      <c r="IJ168" s="35"/>
      <c r="IK168" s="35"/>
      <c r="IL168" s="35"/>
      <c r="IM168" s="35"/>
      <c r="IN168" s="35"/>
      <c r="IO168" s="35"/>
      <c r="IP168" s="35"/>
      <c r="IQ168" s="35"/>
      <c r="IR168" s="35"/>
      <c r="IS168" s="35"/>
    </row>
    <row r="169" spans="1:253" ht="16.5" customHeight="1" thickBot="1" x14ac:dyDescent="0.25">
      <c r="A169" s="47"/>
      <c r="B169" s="48"/>
      <c r="C169" s="49"/>
      <c r="D169" s="48"/>
      <c r="E169" s="50"/>
      <c r="F169" s="48"/>
      <c r="G169" s="51"/>
      <c r="H169" s="131"/>
      <c r="I169" s="110"/>
      <c r="J169" s="5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  <c r="GL169" s="33"/>
      <c r="GM169" s="33"/>
      <c r="GN169" s="33"/>
      <c r="GO169" s="33"/>
      <c r="GP169" s="33"/>
      <c r="GQ169" s="33"/>
      <c r="GR169" s="33"/>
      <c r="GS169" s="33"/>
      <c r="GT169" s="33"/>
      <c r="GU169" s="33"/>
      <c r="GV169" s="33"/>
      <c r="GW169" s="33"/>
      <c r="GX169" s="33"/>
      <c r="GY169" s="33"/>
      <c r="GZ169" s="33"/>
      <c r="HA169" s="33"/>
      <c r="HB169" s="33"/>
      <c r="HC169" s="33"/>
      <c r="HD169" s="33"/>
      <c r="HE169" s="33"/>
      <c r="HF169" s="33"/>
      <c r="HG169" s="33"/>
      <c r="HH169" s="33"/>
      <c r="HI169" s="33"/>
      <c r="HJ169" s="33"/>
      <c r="HK169" s="33"/>
      <c r="HL169" s="33"/>
      <c r="HM169" s="33"/>
      <c r="HN169" s="33"/>
      <c r="HO169" s="33"/>
      <c r="HP169" s="33"/>
      <c r="HQ169" s="33"/>
      <c r="HR169" s="33"/>
      <c r="HS169" s="33"/>
      <c r="HT169" s="33"/>
      <c r="HU169" s="33"/>
      <c r="HV169" s="33"/>
      <c r="HW169" s="33"/>
      <c r="HX169" s="33"/>
      <c r="HY169" s="33"/>
      <c r="HZ169" s="33"/>
      <c r="IA169" s="33"/>
      <c r="IB169" s="33"/>
      <c r="IC169" s="33"/>
      <c r="ID169" s="33"/>
      <c r="IE169" s="33"/>
      <c r="IF169" s="33"/>
      <c r="IG169" s="33"/>
      <c r="IH169" s="33"/>
      <c r="II169" s="33"/>
      <c r="IJ169" s="33"/>
      <c r="IK169" s="33"/>
      <c r="IL169" s="33"/>
      <c r="IM169" s="33"/>
      <c r="IN169" s="33"/>
      <c r="IO169" s="33"/>
      <c r="IP169" s="33"/>
      <c r="IQ169" s="33"/>
      <c r="IR169" s="33"/>
      <c r="IS169" s="33"/>
    </row>
    <row r="170" spans="1:253" s="36" customFormat="1" ht="19.5" customHeight="1" thickBot="1" x14ac:dyDescent="0.25">
      <c r="A170" s="121" t="s">
        <v>56</v>
      </c>
      <c r="B170" s="122"/>
      <c r="C170" s="123"/>
      <c r="D170" s="122"/>
      <c r="E170" s="123"/>
      <c r="F170" s="122"/>
      <c r="G170" s="123"/>
      <c r="H170" s="123"/>
      <c r="I170" s="122"/>
      <c r="J170" s="124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35"/>
      <c r="ES170" s="35"/>
      <c r="ET170" s="35"/>
      <c r="EU170" s="35"/>
      <c r="EV170" s="35"/>
      <c r="EW170" s="35"/>
      <c r="EX170" s="35"/>
      <c r="EY170" s="35"/>
      <c r="EZ170" s="35"/>
      <c r="FA170" s="35"/>
      <c r="FB170" s="35"/>
      <c r="FC170" s="35"/>
      <c r="FD170" s="35"/>
      <c r="FE170" s="35"/>
      <c r="FF170" s="35"/>
      <c r="FG170" s="35"/>
      <c r="FH170" s="35"/>
      <c r="FI170" s="35"/>
      <c r="FJ170" s="35"/>
      <c r="FK170" s="35"/>
      <c r="FL170" s="35"/>
      <c r="FM170" s="35"/>
      <c r="FN170" s="35"/>
      <c r="FO170" s="35"/>
      <c r="FP170" s="35"/>
      <c r="FQ170" s="35"/>
      <c r="FR170" s="35"/>
      <c r="FS170" s="35"/>
      <c r="FT170" s="35"/>
      <c r="FU170" s="35"/>
      <c r="FV170" s="35"/>
      <c r="FW170" s="35"/>
      <c r="FX170" s="35"/>
      <c r="FY170" s="35"/>
      <c r="FZ170" s="35"/>
      <c r="GA170" s="35"/>
      <c r="GB170" s="35"/>
      <c r="GC170" s="35"/>
      <c r="GD170" s="35"/>
      <c r="GE170" s="35"/>
      <c r="GF170" s="35"/>
      <c r="GG170" s="35"/>
      <c r="GH170" s="35"/>
      <c r="GI170" s="35"/>
      <c r="GJ170" s="35"/>
      <c r="GK170" s="35"/>
      <c r="GL170" s="35"/>
      <c r="GM170" s="35"/>
      <c r="GN170" s="35"/>
      <c r="GO170" s="35"/>
      <c r="GP170" s="35"/>
      <c r="GQ170" s="35"/>
      <c r="GR170" s="35"/>
      <c r="GS170" s="35"/>
      <c r="GT170" s="35"/>
      <c r="GU170" s="35"/>
      <c r="GV170" s="35"/>
      <c r="GW170" s="35"/>
      <c r="GX170" s="35"/>
      <c r="GY170" s="35"/>
      <c r="GZ170" s="35"/>
      <c r="HA170" s="35"/>
      <c r="HB170" s="35"/>
      <c r="HC170" s="35"/>
      <c r="HD170" s="35"/>
      <c r="HE170" s="35"/>
      <c r="HF170" s="35"/>
      <c r="HG170" s="35"/>
      <c r="HH170" s="35"/>
      <c r="HI170" s="35"/>
      <c r="HJ170" s="35"/>
      <c r="HK170" s="35"/>
      <c r="HL170" s="35"/>
      <c r="HM170" s="35"/>
      <c r="HN170" s="35"/>
      <c r="HO170" s="35"/>
      <c r="HP170" s="35"/>
      <c r="HQ170" s="35"/>
      <c r="HR170" s="35"/>
      <c r="HS170" s="35"/>
      <c r="HT170" s="35"/>
      <c r="HU170" s="35"/>
      <c r="HV170" s="35"/>
      <c r="HW170" s="35"/>
      <c r="HX170" s="35"/>
      <c r="HY170" s="35"/>
      <c r="HZ170" s="35"/>
      <c r="IA170" s="35"/>
      <c r="IB170" s="35"/>
      <c r="IC170" s="35"/>
      <c r="ID170" s="35"/>
      <c r="IE170" s="35"/>
      <c r="IF170" s="35"/>
      <c r="IG170" s="35"/>
      <c r="IH170" s="35"/>
      <c r="II170" s="35"/>
      <c r="IJ170" s="35"/>
      <c r="IK170" s="35"/>
      <c r="IL170" s="35"/>
      <c r="IM170" s="35"/>
      <c r="IN170" s="35"/>
      <c r="IO170" s="35"/>
      <c r="IP170" s="35"/>
      <c r="IQ170" s="35"/>
      <c r="IR170" s="35"/>
      <c r="IS170" s="35"/>
    </row>
    <row r="171" spans="1:253" ht="16.5" customHeight="1" x14ac:dyDescent="0.2">
      <c r="A171" s="17" t="s">
        <v>50</v>
      </c>
      <c r="B171" s="1"/>
      <c r="C171" s="2"/>
      <c r="D171" s="1"/>
      <c r="E171" s="2"/>
      <c r="F171" s="1"/>
      <c r="G171" s="3"/>
      <c r="H171" s="98"/>
      <c r="I171" s="111"/>
      <c r="J171" s="5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</row>
    <row r="172" spans="1:253" ht="16.5" customHeight="1" x14ac:dyDescent="0.2">
      <c r="A172" s="20" t="s">
        <v>51</v>
      </c>
      <c r="B172" s="7"/>
      <c r="C172" s="8"/>
      <c r="D172" s="7"/>
      <c r="E172" s="8"/>
      <c r="F172" s="7"/>
      <c r="G172" s="9"/>
      <c r="H172" s="99"/>
      <c r="I172" s="112"/>
      <c r="J172" s="11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3"/>
      <c r="EE172" s="33"/>
      <c r="EF172" s="33"/>
      <c r="EG172" s="33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3"/>
      <c r="ES172" s="33"/>
      <c r="ET172" s="33"/>
      <c r="EU172" s="33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3"/>
      <c r="FG172" s="33"/>
      <c r="FH172" s="33"/>
      <c r="FI172" s="33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3"/>
      <c r="FU172" s="33"/>
      <c r="FV172" s="33"/>
      <c r="FW172" s="33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3"/>
      <c r="GI172" s="33"/>
      <c r="GJ172" s="33"/>
      <c r="GK172" s="33"/>
      <c r="GL172" s="33"/>
      <c r="GM172" s="33"/>
      <c r="GN172" s="33"/>
      <c r="GO172" s="33"/>
      <c r="GP172" s="33"/>
      <c r="GQ172" s="33"/>
      <c r="GR172" s="33"/>
      <c r="GS172" s="33"/>
      <c r="GT172" s="33"/>
      <c r="GU172" s="33"/>
      <c r="GV172" s="33"/>
      <c r="GW172" s="33"/>
      <c r="GX172" s="33"/>
      <c r="GY172" s="33"/>
      <c r="GZ172" s="33"/>
      <c r="HA172" s="33"/>
      <c r="HB172" s="33"/>
      <c r="HC172" s="33"/>
      <c r="HD172" s="33"/>
      <c r="HE172" s="33"/>
      <c r="HF172" s="33"/>
      <c r="HG172" s="33"/>
      <c r="HH172" s="33"/>
      <c r="HI172" s="33"/>
      <c r="HJ172" s="33"/>
      <c r="HK172" s="33"/>
      <c r="HL172" s="33"/>
      <c r="HM172" s="33"/>
      <c r="HN172" s="33"/>
      <c r="HO172" s="33"/>
      <c r="HP172" s="33"/>
      <c r="HQ172" s="33"/>
      <c r="HR172" s="33"/>
      <c r="HS172" s="33"/>
      <c r="HT172" s="33"/>
      <c r="HU172" s="33"/>
      <c r="HV172" s="33"/>
      <c r="HW172" s="33"/>
      <c r="HX172" s="33"/>
      <c r="HY172" s="33"/>
      <c r="HZ172" s="33"/>
      <c r="IA172" s="33"/>
      <c r="IB172" s="33"/>
      <c r="IC172" s="33"/>
      <c r="ID172" s="33"/>
      <c r="IE172" s="33"/>
      <c r="IF172" s="33"/>
      <c r="IG172" s="33"/>
      <c r="IH172" s="33"/>
      <c r="II172" s="33"/>
      <c r="IJ172" s="33"/>
      <c r="IK172" s="33"/>
      <c r="IL172" s="33"/>
      <c r="IM172" s="33"/>
      <c r="IN172" s="33"/>
      <c r="IO172" s="33"/>
      <c r="IP172" s="33"/>
      <c r="IQ172" s="33"/>
      <c r="IR172" s="33"/>
      <c r="IS172" s="33"/>
    </row>
    <row r="173" spans="1:253" ht="16.5" customHeight="1" x14ac:dyDescent="0.2">
      <c r="A173" s="20" t="s">
        <v>52</v>
      </c>
      <c r="B173" s="7"/>
      <c r="C173" s="8"/>
      <c r="D173" s="7"/>
      <c r="E173" s="8"/>
      <c r="F173" s="7"/>
      <c r="G173" s="9"/>
      <c r="H173" s="99"/>
      <c r="I173" s="112"/>
      <c r="J173" s="11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  <c r="GL173" s="33"/>
      <c r="GM173" s="33"/>
      <c r="GN173" s="33"/>
      <c r="GO173" s="33"/>
      <c r="GP173" s="33"/>
      <c r="GQ173" s="33"/>
      <c r="GR173" s="33"/>
      <c r="GS173" s="33"/>
      <c r="GT173" s="33"/>
      <c r="GU173" s="33"/>
      <c r="GV173" s="33"/>
      <c r="GW173" s="33"/>
      <c r="GX173" s="33"/>
      <c r="GY173" s="33"/>
      <c r="GZ173" s="33"/>
      <c r="HA173" s="33"/>
      <c r="HB173" s="33"/>
      <c r="HC173" s="33"/>
      <c r="HD173" s="33"/>
      <c r="HE173" s="33"/>
      <c r="HF173" s="33"/>
      <c r="HG173" s="33"/>
      <c r="HH173" s="33"/>
      <c r="HI173" s="33"/>
      <c r="HJ173" s="33"/>
      <c r="HK173" s="33"/>
      <c r="HL173" s="33"/>
      <c r="HM173" s="33"/>
      <c r="HN173" s="33"/>
      <c r="HO173" s="33"/>
      <c r="HP173" s="33"/>
      <c r="HQ173" s="33"/>
      <c r="HR173" s="33"/>
      <c r="HS173" s="33"/>
      <c r="HT173" s="33"/>
      <c r="HU173" s="33"/>
      <c r="HV173" s="33"/>
      <c r="HW173" s="33"/>
      <c r="HX173" s="33"/>
      <c r="HY173" s="33"/>
      <c r="HZ173" s="33"/>
      <c r="IA173" s="33"/>
      <c r="IB173" s="33"/>
      <c r="IC173" s="33"/>
      <c r="ID173" s="33"/>
      <c r="IE173" s="33"/>
      <c r="IF173" s="33"/>
      <c r="IG173" s="33"/>
      <c r="IH173" s="33"/>
      <c r="II173" s="33"/>
      <c r="IJ173" s="33"/>
      <c r="IK173" s="33"/>
      <c r="IL173" s="33"/>
      <c r="IM173" s="33"/>
      <c r="IN173" s="33"/>
      <c r="IO173" s="33"/>
      <c r="IP173" s="33"/>
      <c r="IQ173" s="33"/>
      <c r="IR173" s="33"/>
      <c r="IS173" s="33"/>
    </row>
    <row r="174" spans="1:253" ht="16.5" customHeight="1" x14ac:dyDescent="0.2">
      <c r="A174" s="20" t="s">
        <v>118</v>
      </c>
      <c r="B174" s="7"/>
      <c r="C174" s="8"/>
      <c r="D174" s="7"/>
      <c r="E174" s="8"/>
      <c r="F174" s="7"/>
      <c r="G174" s="9"/>
      <c r="H174" s="99"/>
      <c r="I174" s="112"/>
      <c r="J174" s="11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33"/>
      <c r="GF174" s="33"/>
      <c r="GG174" s="33"/>
      <c r="GH174" s="33"/>
      <c r="GI174" s="33"/>
      <c r="GJ174" s="33"/>
      <c r="GK174" s="33"/>
      <c r="GL174" s="33"/>
      <c r="GM174" s="33"/>
      <c r="GN174" s="33"/>
      <c r="GO174" s="33"/>
      <c r="GP174" s="33"/>
      <c r="GQ174" s="33"/>
      <c r="GR174" s="33"/>
      <c r="GS174" s="33"/>
      <c r="GT174" s="33"/>
      <c r="GU174" s="33"/>
      <c r="GV174" s="33"/>
      <c r="GW174" s="33"/>
      <c r="GX174" s="33"/>
      <c r="GY174" s="33"/>
      <c r="GZ174" s="33"/>
      <c r="HA174" s="33"/>
      <c r="HB174" s="33"/>
      <c r="HC174" s="33"/>
      <c r="HD174" s="33"/>
      <c r="HE174" s="33"/>
      <c r="HF174" s="33"/>
      <c r="HG174" s="33"/>
      <c r="HH174" s="33"/>
      <c r="HI174" s="33"/>
      <c r="HJ174" s="33"/>
      <c r="HK174" s="33"/>
      <c r="HL174" s="33"/>
      <c r="HM174" s="33"/>
      <c r="HN174" s="33"/>
      <c r="HO174" s="33"/>
      <c r="HP174" s="33"/>
      <c r="HQ174" s="33"/>
      <c r="HR174" s="33"/>
      <c r="HS174" s="33"/>
      <c r="HT174" s="33"/>
      <c r="HU174" s="33"/>
      <c r="HV174" s="33"/>
      <c r="HW174" s="33"/>
      <c r="HX174" s="33"/>
      <c r="HY174" s="33"/>
      <c r="HZ174" s="33"/>
      <c r="IA174" s="33"/>
      <c r="IB174" s="33"/>
      <c r="IC174" s="33"/>
      <c r="ID174" s="33"/>
      <c r="IE174" s="33"/>
      <c r="IF174" s="33"/>
      <c r="IG174" s="33"/>
      <c r="IH174" s="33"/>
      <c r="II174" s="33"/>
      <c r="IJ174" s="33"/>
      <c r="IK174" s="33"/>
      <c r="IL174" s="33"/>
      <c r="IM174" s="33"/>
      <c r="IN174" s="33"/>
      <c r="IO174" s="33"/>
      <c r="IP174" s="33"/>
      <c r="IQ174" s="33"/>
      <c r="IR174" s="33"/>
      <c r="IS174" s="33"/>
    </row>
    <row r="175" spans="1:253" ht="16.5" customHeight="1" thickBot="1" x14ac:dyDescent="0.25">
      <c r="A175" s="6"/>
      <c r="B175" s="7"/>
      <c r="C175" s="8"/>
      <c r="D175" s="7"/>
      <c r="E175" s="8"/>
      <c r="F175" s="7"/>
      <c r="G175" s="9"/>
      <c r="H175" s="102"/>
      <c r="I175" s="113"/>
      <c r="J175" s="11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3"/>
      <c r="DM175" s="33"/>
      <c r="DN175" s="33"/>
      <c r="DO175" s="33"/>
      <c r="DP175" s="33"/>
      <c r="DQ175" s="33"/>
      <c r="DR175" s="33"/>
      <c r="DS175" s="33"/>
      <c r="DT175" s="33"/>
      <c r="DU175" s="33"/>
      <c r="DV175" s="33"/>
      <c r="DW175" s="33"/>
      <c r="DX175" s="33"/>
      <c r="DY175" s="33"/>
      <c r="DZ175" s="33"/>
      <c r="EA175" s="33"/>
      <c r="EB175" s="33"/>
      <c r="EC175" s="33"/>
      <c r="ED175" s="33"/>
      <c r="EE175" s="33"/>
      <c r="EF175" s="33"/>
      <c r="EG175" s="33"/>
      <c r="EH175" s="33"/>
      <c r="EI175" s="33"/>
      <c r="EJ175" s="33"/>
      <c r="EK175" s="33"/>
      <c r="EL175" s="33"/>
      <c r="EM175" s="33"/>
      <c r="EN175" s="33"/>
      <c r="EO175" s="33"/>
      <c r="EP175" s="33"/>
      <c r="EQ175" s="33"/>
      <c r="ER175" s="33"/>
      <c r="ES175" s="33"/>
      <c r="ET175" s="33"/>
      <c r="EU175" s="33"/>
      <c r="EV175" s="33"/>
      <c r="EW175" s="33"/>
      <c r="EX175" s="33"/>
      <c r="EY175" s="33"/>
      <c r="EZ175" s="33"/>
      <c r="FA175" s="33"/>
      <c r="FB175" s="33"/>
      <c r="FC175" s="33"/>
      <c r="FD175" s="33"/>
      <c r="FE175" s="33"/>
      <c r="FF175" s="33"/>
      <c r="FG175" s="33"/>
      <c r="FH175" s="33"/>
      <c r="FI175" s="33"/>
      <c r="FJ175" s="33"/>
      <c r="FK175" s="33"/>
      <c r="FL175" s="33"/>
      <c r="FM175" s="33"/>
      <c r="FN175" s="33"/>
      <c r="FO175" s="33"/>
      <c r="FP175" s="33"/>
      <c r="FQ175" s="33"/>
      <c r="FR175" s="33"/>
      <c r="FS175" s="33"/>
      <c r="FT175" s="33"/>
      <c r="FU175" s="33"/>
      <c r="FV175" s="33"/>
      <c r="FW175" s="33"/>
      <c r="FX175" s="33"/>
      <c r="FY175" s="33"/>
      <c r="FZ175" s="33"/>
      <c r="GA175" s="33"/>
      <c r="GB175" s="33"/>
      <c r="GC175" s="33"/>
      <c r="GD175" s="33"/>
      <c r="GE175" s="33"/>
      <c r="GF175" s="33"/>
      <c r="GG175" s="33"/>
      <c r="GH175" s="33"/>
      <c r="GI175" s="33"/>
      <c r="GJ175" s="33"/>
      <c r="GK175" s="33"/>
      <c r="GL175" s="33"/>
      <c r="GM175" s="33"/>
      <c r="GN175" s="33"/>
      <c r="GO175" s="33"/>
      <c r="GP175" s="33"/>
      <c r="GQ175" s="33"/>
      <c r="GR175" s="33"/>
      <c r="GS175" s="33"/>
      <c r="GT175" s="33"/>
      <c r="GU175" s="33"/>
      <c r="GV175" s="33"/>
      <c r="GW175" s="33"/>
      <c r="GX175" s="33"/>
      <c r="GY175" s="33"/>
      <c r="GZ175" s="33"/>
      <c r="HA175" s="33"/>
      <c r="HB175" s="33"/>
      <c r="HC175" s="33"/>
      <c r="HD175" s="33"/>
      <c r="HE175" s="33"/>
      <c r="HF175" s="33"/>
      <c r="HG175" s="33"/>
      <c r="HH175" s="33"/>
      <c r="HI175" s="33"/>
      <c r="HJ175" s="33"/>
      <c r="HK175" s="33"/>
      <c r="HL175" s="33"/>
      <c r="HM175" s="33"/>
      <c r="HN175" s="33"/>
      <c r="HO175" s="33"/>
      <c r="HP175" s="33"/>
      <c r="HQ175" s="33"/>
      <c r="HR175" s="33"/>
      <c r="HS175" s="33"/>
      <c r="HT175" s="33"/>
      <c r="HU175" s="33"/>
      <c r="HV175" s="33"/>
      <c r="HW175" s="33"/>
      <c r="HX175" s="33"/>
      <c r="HY175" s="33"/>
      <c r="HZ175" s="33"/>
      <c r="IA175" s="33"/>
      <c r="IB175" s="33"/>
      <c r="IC175" s="33"/>
      <c r="ID175" s="33"/>
      <c r="IE175" s="33"/>
      <c r="IF175" s="33"/>
      <c r="IG175" s="33"/>
      <c r="IH175" s="33"/>
      <c r="II175" s="33"/>
      <c r="IJ175" s="33"/>
      <c r="IK175" s="33"/>
      <c r="IL175" s="33"/>
      <c r="IM175" s="33"/>
      <c r="IN175" s="33"/>
      <c r="IO175" s="33"/>
      <c r="IP175" s="33"/>
      <c r="IQ175" s="33"/>
      <c r="IR175" s="33"/>
      <c r="IS175" s="33"/>
    </row>
    <row r="176" spans="1:253" s="36" customFormat="1" ht="19.5" customHeight="1" thickBot="1" x14ac:dyDescent="0.25">
      <c r="A176" s="37"/>
      <c r="B176" s="166" t="s">
        <v>53</v>
      </c>
      <c r="C176" s="167"/>
      <c r="D176" s="167"/>
      <c r="E176" s="167"/>
      <c r="F176" s="167"/>
      <c r="G176" s="167"/>
      <c r="H176" s="133">
        <f>SUM(H171:H175)</f>
        <v>0</v>
      </c>
      <c r="I176" s="134" t="e">
        <f>H176/$H$204</f>
        <v>#DIV/0!</v>
      </c>
      <c r="J176" s="46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  <c r="EM176" s="35"/>
      <c r="EN176" s="35"/>
      <c r="EO176" s="35"/>
      <c r="EP176" s="35"/>
      <c r="EQ176" s="35"/>
      <c r="ER176" s="35"/>
      <c r="ES176" s="35"/>
      <c r="ET176" s="35"/>
      <c r="EU176" s="35"/>
      <c r="EV176" s="35"/>
      <c r="EW176" s="35"/>
      <c r="EX176" s="35"/>
      <c r="EY176" s="35"/>
      <c r="EZ176" s="35"/>
      <c r="FA176" s="35"/>
      <c r="FB176" s="35"/>
      <c r="FC176" s="35"/>
      <c r="FD176" s="35"/>
      <c r="FE176" s="35"/>
      <c r="FF176" s="35"/>
      <c r="FG176" s="35"/>
      <c r="FH176" s="35"/>
      <c r="FI176" s="35"/>
      <c r="FJ176" s="35"/>
      <c r="FK176" s="35"/>
      <c r="FL176" s="35"/>
      <c r="FM176" s="35"/>
      <c r="FN176" s="35"/>
      <c r="FO176" s="35"/>
      <c r="FP176" s="35"/>
      <c r="FQ176" s="35"/>
      <c r="FR176" s="35"/>
      <c r="FS176" s="35"/>
      <c r="FT176" s="35"/>
      <c r="FU176" s="35"/>
      <c r="FV176" s="35"/>
      <c r="FW176" s="35"/>
      <c r="FX176" s="35"/>
      <c r="FY176" s="35"/>
      <c r="FZ176" s="35"/>
      <c r="GA176" s="35"/>
      <c r="GB176" s="35"/>
      <c r="GC176" s="35"/>
      <c r="GD176" s="35"/>
      <c r="GE176" s="35"/>
      <c r="GF176" s="35"/>
      <c r="GG176" s="35"/>
      <c r="GH176" s="35"/>
      <c r="GI176" s="35"/>
      <c r="GJ176" s="35"/>
      <c r="GK176" s="35"/>
      <c r="GL176" s="35"/>
      <c r="GM176" s="35"/>
      <c r="GN176" s="35"/>
      <c r="GO176" s="35"/>
      <c r="GP176" s="35"/>
      <c r="GQ176" s="35"/>
      <c r="GR176" s="35"/>
      <c r="GS176" s="35"/>
      <c r="GT176" s="35"/>
      <c r="GU176" s="35"/>
      <c r="GV176" s="35"/>
      <c r="GW176" s="35"/>
      <c r="GX176" s="35"/>
      <c r="GY176" s="35"/>
      <c r="GZ176" s="35"/>
      <c r="HA176" s="35"/>
      <c r="HB176" s="35"/>
      <c r="HC176" s="35"/>
      <c r="HD176" s="35"/>
      <c r="HE176" s="35"/>
      <c r="HF176" s="35"/>
      <c r="HG176" s="35"/>
      <c r="HH176" s="35"/>
      <c r="HI176" s="35"/>
      <c r="HJ176" s="35"/>
      <c r="HK176" s="35"/>
      <c r="HL176" s="35"/>
      <c r="HM176" s="35"/>
      <c r="HN176" s="35"/>
      <c r="HO176" s="35"/>
      <c r="HP176" s="35"/>
      <c r="HQ176" s="35"/>
      <c r="HR176" s="35"/>
      <c r="HS176" s="35"/>
      <c r="HT176" s="35"/>
      <c r="HU176" s="35"/>
      <c r="HV176" s="35"/>
      <c r="HW176" s="35"/>
      <c r="HX176" s="35"/>
      <c r="HY176" s="35"/>
      <c r="HZ176" s="35"/>
      <c r="IA176" s="35"/>
      <c r="IB176" s="35"/>
      <c r="IC176" s="35"/>
      <c r="ID176" s="35"/>
      <c r="IE176" s="35"/>
      <c r="IF176" s="35"/>
      <c r="IG176" s="35"/>
      <c r="IH176" s="35"/>
      <c r="II176" s="35"/>
      <c r="IJ176" s="35"/>
      <c r="IK176" s="35"/>
      <c r="IL176" s="35"/>
      <c r="IM176" s="35"/>
      <c r="IN176" s="35"/>
      <c r="IO176" s="35"/>
      <c r="IP176" s="35"/>
      <c r="IQ176" s="35"/>
      <c r="IR176" s="35"/>
      <c r="IS176" s="35"/>
    </row>
    <row r="177" spans="1:253" ht="16.5" customHeight="1" thickBot="1" x14ac:dyDescent="0.25">
      <c r="A177" s="55"/>
      <c r="B177" s="48"/>
      <c r="C177" s="50"/>
      <c r="D177" s="48"/>
      <c r="E177" s="50"/>
      <c r="F177" s="48"/>
      <c r="G177" s="51"/>
      <c r="H177" s="139"/>
      <c r="I177" s="61"/>
      <c r="J177" s="5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3"/>
      <c r="DM177" s="33"/>
      <c r="DN177" s="33"/>
      <c r="DO177" s="33"/>
      <c r="DP177" s="33"/>
      <c r="DQ177" s="33"/>
      <c r="DR177" s="33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3"/>
      <c r="ED177" s="33"/>
      <c r="EE177" s="33"/>
      <c r="EF177" s="33"/>
      <c r="EG177" s="33"/>
      <c r="EH177" s="33"/>
      <c r="EI177" s="33"/>
      <c r="EJ177" s="33"/>
      <c r="EK177" s="33"/>
      <c r="EL177" s="33"/>
      <c r="EM177" s="33"/>
      <c r="EN177" s="33"/>
      <c r="EO177" s="33"/>
      <c r="EP177" s="33"/>
      <c r="EQ177" s="33"/>
      <c r="ER177" s="33"/>
      <c r="ES177" s="33"/>
      <c r="ET177" s="33"/>
      <c r="EU177" s="33"/>
      <c r="EV177" s="33"/>
      <c r="EW177" s="33"/>
      <c r="EX177" s="33"/>
      <c r="EY177" s="33"/>
      <c r="EZ177" s="33"/>
      <c r="FA177" s="33"/>
      <c r="FB177" s="33"/>
      <c r="FC177" s="33"/>
      <c r="FD177" s="33"/>
      <c r="FE177" s="33"/>
      <c r="FF177" s="33"/>
      <c r="FG177" s="33"/>
      <c r="FH177" s="33"/>
      <c r="FI177" s="33"/>
      <c r="FJ177" s="33"/>
      <c r="FK177" s="33"/>
      <c r="FL177" s="33"/>
      <c r="FM177" s="33"/>
      <c r="FN177" s="33"/>
      <c r="FO177" s="33"/>
      <c r="FP177" s="33"/>
      <c r="FQ177" s="33"/>
      <c r="FR177" s="33"/>
      <c r="FS177" s="33"/>
      <c r="FT177" s="33"/>
      <c r="FU177" s="33"/>
      <c r="FV177" s="33"/>
      <c r="FW177" s="33"/>
      <c r="FX177" s="33"/>
      <c r="FY177" s="33"/>
      <c r="FZ177" s="33"/>
      <c r="GA177" s="33"/>
      <c r="GB177" s="33"/>
      <c r="GC177" s="33"/>
      <c r="GD177" s="33"/>
      <c r="GE177" s="33"/>
      <c r="GF177" s="33"/>
      <c r="GG177" s="33"/>
      <c r="GH177" s="33"/>
      <c r="GI177" s="33"/>
      <c r="GJ177" s="33"/>
      <c r="GK177" s="33"/>
      <c r="GL177" s="33"/>
      <c r="GM177" s="33"/>
      <c r="GN177" s="33"/>
      <c r="GO177" s="33"/>
      <c r="GP177" s="33"/>
      <c r="GQ177" s="33"/>
      <c r="GR177" s="33"/>
      <c r="GS177" s="33"/>
      <c r="GT177" s="33"/>
      <c r="GU177" s="33"/>
      <c r="GV177" s="33"/>
      <c r="GW177" s="33"/>
      <c r="GX177" s="33"/>
      <c r="GY177" s="33"/>
      <c r="GZ177" s="33"/>
      <c r="HA177" s="33"/>
      <c r="HB177" s="33"/>
      <c r="HC177" s="33"/>
      <c r="HD177" s="33"/>
      <c r="HE177" s="33"/>
      <c r="HF177" s="33"/>
      <c r="HG177" s="33"/>
      <c r="HH177" s="33"/>
      <c r="HI177" s="33"/>
      <c r="HJ177" s="33"/>
      <c r="HK177" s="33"/>
      <c r="HL177" s="33"/>
      <c r="HM177" s="33"/>
      <c r="HN177" s="33"/>
      <c r="HO177" s="33"/>
      <c r="HP177" s="33"/>
      <c r="HQ177" s="33"/>
      <c r="HR177" s="33"/>
      <c r="HS177" s="33"/>
      <c r="HT177" s="33"/>
      <c r="HU177" s="33"/>
      <c r="HV177" s="33"/>
      <c r="HW177" s="33"/>
      <c r="HX177" s="33"/>
      <c r="HY177" s="33"/>
      <c r="HZ177" s="33"/>
      <c r="IA177" s="33"/>
      <c r="IB177" s="33"/>
      <c r="IC177" s="33"/>
      <c r="ID177" s="33"/>
      <c r="IE177" s="33"/>
      <c r="IF177" s="33"/>
      <c r="IG177" s="33"/>
      <c r="IH177" s="33"/>
      <c r="II177" s="33"/>
      <c r="IJ177" s="33"/>
      <c r="IK177" s="33"/>
      <c r="IL177" s="33"/>
      <c r="IM177" s="33"/>
      <c r="IN177" s="33"/>
      <c r="IO177" s="33"/>
      <c r="IP177" s="33"/>
      <c r="IQ177" s="33"/>
      <c r="IR177" s="33"/>
      <c r="IS177" s="33"/>
    </row>
    <row r="178" spans="1:253" s="36" customFormat="1" ht="19.5" customHeight="1" thickBot="1" x14ac:dyDescent="0.25">
      <c r="A178" s="121" t="s">
        <v>81</v>
      </c>
      <c r="B178" s="122"/>
      <c r="C178" s="123"/>
      <c r="D178" s="122"/>
      <c r="E178" s="123"/>
      <c r="F178" s="122"/>
      <c r="G178" s="123"/>
      <c r="H178" s="123"/>
      <c r="I178" s="123"/>
      <c r="J178" s="124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  <c r="EP178" s="35"/>
      <c r="EQ178" s="35"/>
      <c r="ER178" s="35"/>
      <c r="ES178" s="35"/>
      <c r="ET178" s="35"/>
      <c r="EU178" s="35"/>
      <c r="EV178" s="35"/>
      <c r="EW178" s="35"/>
      <c r="EX178" s="35"/>
      <c r="EY178" s="35"/>
      <c r="EZ178" s="35"/>
      <c r="FA178" s="35"/>
      <c r="FB178" s="35"/>
      <c r="FC178" s="35"/>
      <c r="FD178" s="35"/>
      <c r="FE178" s="35"/>
      <c r="FF178" s="35"/>
      <c r="FG178" s="35"/>
      <c r="FH178" s="35"/>
      <c r="FI178" s="35"/>
      <c r="FJ178" s="35"/>
      <c r="FK178" s="35"/>
      <c r="FL178" s="35"/>
      <c r="FM178" s="35"/>
      <c r="FN178" s="35"/>
      <c r="FO178" s="35"/>
      <c r="FP178" s="35"/>
      <c r="FQ178" s="35"/>
      <c r="FR178" s="35"/>
      <c r="FS178" s="35"/>
      <c r="FT178" s="35"/>
      <c r="FU178" s="35"/>
      <c r="FV178" s="35"/>
      <c r="FW178" s="35"/>
      <c r="FX178" s="35"/>
      <c r="FY178" s="35"/>
      <c r="FZ178" s="35"/>
      <c r="GA178" s="35"/>
      <c r="GB178" s="35"/>
      <c r="GC178" s="35"/>
      <c r="GD178" s="35"/>
      <c r="GE178" s="35"/>
      <c r="GF178" s="35"/>
      <c r="GG178" s="35"/>
      <c r="GH178" s="35"/>
      <c r="GI178" s="35"/>
      <c r="GJ178" s="35"/>
      <c r="GK178" s="35"/>
      <c r="GL178" s="35"/>
      <c r="GM178" s="35"/>
      <c r="GN178" s="35"/>
      <c r="GO178" s="35"/>
      <c r="GP178" s="35"/>
      <c r="GQ178" s="35"/>
      <c r="GR178" s="35"/>
      <c r="GS178" s="35"/>
      <c r="GT178" s="35"/>
      <c r="GU178" s="35"/>
      <c r="GV178" s="35"/>
      <c r="GW178" s="35"/>
      <c r="GX178" s="35"/>
      <c r="GY178" s="35"/>
      <c r="GZ178" s="35"/>
      <c r="HA178" s="35"/>
      <c r="HB178" s="35"/>
      <c r="HC178" s="35"/>
      <c r="HD178" s="35"/>
      <c r="HE178" s="35"/>
      <c r="HF178" s="35"/>
      <c r="HG178" s="35"/>
      <c r="HH178" s="35"/>
      <c r="HI178" s="35"/>
      <c r="HJ178" s="35"/>
      <c r="HK178" s="35"/>
      <c r="HL178" s="35"/>
      <c r="HM178" s="35"/>
      <c r="HN178" s="35"/>
      <c r="HO178" s="35"/>
      <c r="HP178" s="35"/>
      <c r="HQ178" s="35"/>
      <c r="HR178" s="35"/>
      <c r="HS178" s="35"/>
      <c r="HT178" s="35"/>
      <c r="HU178" s="35"/>
      <c r="HV178" s="35"/>
      <c r="HW178" s="35"/>
      <c r="HX178" s="35"/>
      <c r="HY178" s="35"/>
      <c r="HZ178" s="35"/>
      <c r="IA178" s="35"/>
      <c r="IB178" s="35"/>
      <c r="IC178" s="35"/>
      <c r="ID178" s="35"/>
      <c r="IE178" s="35"/>
      <c r="IF178" s="35"/>
      <c r="IG178" s="35"/>
      <c r="IH178" s="35"/>
      <c r="II178" s="35"/>
      <c r="IJ178" s="35"/>
      <c r="IK178" s="35"/>
      <c r="IL178" s="35"/>
      <c r="IM178" s="35"/>
      <c r="IN178" s="35"/>
      <c r="IO178" s="35"/>
      <c r="IP178" s="35"/>
      <c r="IQ178" s="35"/>
      <c r="IR178" s="35"/>
      <c r="IS178" s="35"/>
    </row>
    <row r="179" spans="1:253" ht="16.5" customHeight="1" x14ac:dyDescent="0.2">
      <c r="A179" s="17" t="s">
        <v>182</v>
      </c>
      <c r="B179" s="1"/>
      <c r="C179" s="2"/>
      <c r="D179" s="1"/>
      <c r="E179" s="2"/>
      <c r="F179" s="1"/>
      <c r="G179" s="3"/>
      <c r="H179" s="104"/>
      <c r="I179" s="4"/>
      <c r="J179" s="5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3"/>
      <c r="DQ179" s="33"/>
      <c r="DR179" s="33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3"/>
      <c r="EE179" s="33"/>
      <c r="EF179" s="33"/>
      <c r="EG179" s="33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3"/>
      <c r="ES179" s="33"/>
      <c r="ET179" s="33"/>
      <c r="EU179" s="33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3"/>
      <c r="FG179" s="33"/>
      <c r="FH179" s="33"/>
      <c r="FI179" s="33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3"/>
      <c r="FU179" s="33"/>
      <c r="FV179" s="33"/>
      <c r="FW179" s="33"/>
      <c r="FX179" s="33"/>
      <c r="FY179" s="33"/>
      <c r="FZ179" s="33"/>
      <c r="GA179" s="33"/>
      <c r="GB179" s="33"/>
      <c r="GC179" s="33"/>
      <c r="GD179" s="33"/>
      <c r="GE179" s="33"/>
      <c r="GF179" s="33"/>
      <c r="GG179" s="33"/>
      <c r="GH179" s="33"/>
      <c r="GI179" s="33"/>
      <c r="GJ179" s="33"/>
      <c r="GK179" s="33"/>
      <c r="GL179" s="33"/>
      <c r="GM179" s="33"/>
      <c r="GN179" s="33"/>
      <c r="GO179" s="33"/>
      <c r="GP179" s="33"/>
      <c r="GQ179" s="33"/>
      <c r="GR179" s="33"/>
      <c r="GS179" s="33"/>
      <c r="GT179" s="33"/>
      <c r="GU179" s="33"/>
      <c r="GV179" s="33"/>
      <c r="GW179" s="33"/>
      <c r="GX179" s="33"/>
      <c r="GY179" s="33"/>
      <c r="GZ179" s="33"/>
      <c r="HA179" s="33"/>
      <c r="HB179" s="33"/>
      <c r="HC179" s="33"/>
      <c r="HD179" s="33"/>
      <c r="HE179" s="33"/>
      <c r="HF179" s="33"/>
      <c r="HG179" s="33"/>
      <c r="HH179" s="33"/>
      <c r="HI179" s="33"/>
      <c r="HJ179" s="33"/>
      <c r="HK179" s="33"/>
      <c r="HL179" s="33"/>
      <c r="HM179" s="33"/>
      <c r="HN179" s="33"/>
      <c r="HO179" s="33"/>
      <c r="HP179" s="33"/>
      <c r="HQ179" s="33"/>
      <c r="HR179" s="33"/>
      <c r="HS179" s="33"/>
      <c r="HT179" s="33"/>
      <c r="HU179" s="33"/>
      <c r="HV179" s="33"/>
      <c r="HW179" s="33"/>
      <c r="HX179" s="33"/>
      <c r="HY179" s="33"/>
      <c r="HZ179" s="33"/>
      <c r="IA179" s="33"/>
      <c r="IB179" s="33"/>
      <c r="IC179" s="33"/>
      <c r="ID179" s="33"/>
      <c r="IE179" s="33"/>
      <c r="IF179" s="33"/>
      <c r="IG179" s="33"/>
      <c r="IH179" s="33"/>
      <c r="II179" s="33"/>
      <c r="IJ179" s="33"/>
      <c r="IK179" s="33"/>
      <c r="IL179" s="33"/>
      <c r="IM179" s="33"/>
      <c r="IN179" s="33"/>
      <c r="IO179" s="33"/>
      <c r="IP179" s="33"/>
      <c r="IQ179" s="33"/>
      <c r="IR179" s="33"/>
      <c r="IS179" s="33"/>
    </row>
    <row r="180" spans="1:253" ht="16.5" customHeight="1" x14ac:dyDescent="0.2">
      <c r="A180" s="20" t="s">
        <v>46</v>
      </c>
      <c r="B180" s="7"/>
      <c r="C180" s="8"/>
      <c r="D180" s="7"/>
      <c r="E180" s="8"/>
      <c r="F180" s="7"/>
      <c r="G180" s="9"/>
      <c r="H180" s="105"/>
      <c r="I180" s="10"/>
      <c r="J180" s="11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33"/>
      <c r="DJ180" s="33"/>
      <c r="DK180" s="33"/>
      <c r="DL180" s="33"/>
      <c r="DM180" s="33"/>
      <c r="DN180" s="33"/>
      <c r="DO180" s="33"/>
      <c r="DP180" s="33"/>
      <c r="DQ180" s="33"/>
      <c r="DR180" s="33"/>
      <c r="DS180" s="33"/>
      <c r="DT180" s="33"/>
      <c r="DU180" s="33"/>
      <c r="DV180" s="33"/>
      <c r="DW180" s="33"/>
      <c r="DX180" s="33"/>
      <c r="DY180" s="33"/>
      <c r="DZ180" s="33"/>
      <c r="EA180" s="33"/>
      <c r="EB180" s="33"/>
      <c r="EC180" s="33"/>
      <c r="ED180" s="33"/>
      <c r="EE180" s="33"/>
      <c r="EF180" s="33"/>
      <c r="EG180" s="33"/>
      <c r="EH180" s="33"/>
      <c r="EI180" s="33"/>
      <c r="EJ180" s="33"/>
      <c r="EK180" s="33"/>
      <c r="EL180" s="33"/>
      <c r="EM180" s="33"/>
      <c r="EN180" s="33"/>
      <c r="EO180" s="33"/>
      <c r="EP180" s="33"/>
      <c r="EQ180" s="33"/>
      <c r="ER180" s="33"/>
      <c r="ES180" s="33"/>
      <c r="ET180" s="33"/>
      <c r="EU180" s="33"/>
      <c r="EV180" s="33"/>
      <c r="EW180" s="33"/>
      <c r="EX180" s="33"/>
      <c r="EY180" s="33"/>
      <c r="EZ180" s="33"/>
      <c r="FA180" s="33"/>
      <c r="FB180" s="33"/>
      <c r="FC180" s="33"/>
      <c r="FD180" s="33"/>
      <c r="FE180" s="33"/>
      <c r="FF180" s="33"/>
      <c r="FG180" s="33"/>
      <c r="FH180" s="33"/>
      <c r="FI180" s="33"/>
      <c r="FJ180" s="33"/>
      <c r="FK180" s="33"/>
      <c r="FL180" s="33"/>
      <c r="FM180" s="33"/>
      <c r="FN180" s="33"/>
      <c r="FO180" s="33"/>
      <c r="FP180" s="33"/>
      <c r="FQ180" s="33"/>
      <c r="FR180" s="33"/>
      <c r="FS180" s="33"/>
      <c r="FT180" s="33"/>
      <c r="FU180" s="33"/>
      <c r="FV180" s="33"/>
      <c r="FW180" s="33"/>
      <c r="FX180" s="33"/>
      <c r="FY180" s="33"/>
      <c r="FZ180" s="33"/>
      <c r="GA180" s="33"/>
      <c r="GB180" s="33"/>
      <c r="GC180" s="33"/>
      <c r="GD180" s="33"/>
      <c r="GE180" s="33"/>
      <c r="GF180" s="33"/>
      <c r="GG180" s="33"/>
      <c r="GH180" s="33"/>
      <c r="GI180" s="33"/>
      <c r="GJ180" s="33"/>
      <c r="GK180" s="33"/>
      <c r="GL180" s="33"/>
      <c r="GM180" s="33"/>
      <c r="GN180" s="33"/>
      <c r="GO180" s="33"/>
      <c r="GP180" s="33"/>
      <c r="GQ180" s="33"/>
      <c r="GR180" s="33"/>
      <c r="GS180" s="33"/>
      <c r="GT180" s="33"/>
      <c r="GU180" s="33"/>
      <c r="GV180" s="33"/>
      <c r="GW180" s="33"/>
      <c r="GX180" s="33"/>
      <c r="GY180" s="33"/>
      <c r="GZ180" s="33"/>
      <c r="HA180" s="33"/>
      <c r="HB180" s="33"/>
      <c r="HC180" s="33"/>
      <c r="HD180" s="33"/>
      <c r="HE180" s="33"/>
      <c r="HF180" s="33"/>
      <c r="HG180" s="33"/>
      <c r="HH180" s="33"/>
      <c r="HI180" s="33"/>
      <c r="HJ180" s="33"/>
      <c r="HK180" s="33"/>
      <c r="HL180" s="33"/>
      <c r="HM180" s="33"/>
      <c r="HN180" s="33"/>
      <c r="HO180" s="33"/>
      <c r="HP180" s="33"/>
      <c r="HQ180" s="33"/>
      <c r="HR180" s="33"/>
      <c r="HS180" s="33"/>
      <c r="HT180" s="33"/>
      <c r="HU180" s="33"/>
      <c r="HV180" s="33"/>
      <c r="HW180" s="33"/>
      <c r="HX180" s="33"/>
      <c r="HY180" s="33"/>
      <c r="HZ180" s="33"/>
      <c r="IA180" s="33"/>
      <c r="IB180" s="33"/>
      <c r="IC180" s="33"/>
      <c r="ID180" s="33"/>
      <c r="IE180" s="33"/>
      <c r="IF180" s="33"/>
      <c r="IG180" s="33"/>
      <c r="IH180" s="33"/>
      <c r="II180" s="33"/>
      <c r="IJ180" s="33"/>
      <c r="IK180" s="33"/>
      <c r="IL180" s="33"/>
      <c r="IM180" s="33"/>
      <c r="IN180" s="33"/>
      <c r="IO180" s="33"/>
      <c r="IP180" s="33"/>
      <c r="IQ180" s="33"/>
      <c r="IR180" s="33"/>
      <c r="IS180" s="33"/>
    </row>
    <row r="181" spans="1:253" ht="16.5" customHeight="1" x14ac:dyDescent="0.2">
      <c r="A181" s="20" t="s">
        <v>119</v>
      </c>
      <c r="B181" s="7"/>
      <c r="C181" s="8"/>
      <c r="D181" s="7"/>
      <c r="E181" s="8"/>
      <c r="F181" s="7"/>
      <c r="G181" s="9"/>
      <c r="H181" s="105"/>
      <c r="I181" s="10"/>
      <c r="J181" s="11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33"/>
      <c r="DJ181" s="33"/>
      <c r="DK181" s="33"/>
      <c r="DL181" s="33"/>
      <c r="DM181" s="33"/>
      <c r="DN181" s="33"/>
      <c r="DO181" s="33"/>
      <c r="DP181" s="33"/>
      <c r="DQ181" s="33"/>
      <c r="DR181" s="33"/>
      <c r="DS181" s="33"/>
      <c r="DT181" s="33"/>
      <c r="DU181" s="33"/>
      <c r="DV181" s="33"/>
      <c r="DW181" s="33"/>
      <c r="DX181" s="33"/>
      <c r="DY181" s="33"/>
      <c r="DZ181" s="33"/>
      <c r="EA181" s="33"/>
      <c r="EB181" s="33"/>
      <c r="EC181" s="33"/>
      <c r="ED181" s="33"/>
      <c r="EE181" s="33"/>
      <c r="EF181" s="33"/>
      <c r="EG181" s="33"/>
      <c r="EH181" s="33"/>
      <c r="EI181" s="33"/>
      <c r="EJ181" s="33"/>
      <c r="EK181" s="33"/>
      <c r="EL181" s="33"/>
      <c r="EM181" s="33"/>
      <c r="EN181" s="33"/>
      <c r="EO181" s="33"/>
      <c r="EP181" s="33"/>
      <c r="EQ181" s="33"/>
      <c r="ER181" s="33"/>
      <c r="ES181" s="33"/>
      <c r="ET181" s="33"/>
      <c r="EU181" s="33"/>
      <c r="EV181" s="33"/>
      <c r="EW181" s="33"/>
      <c r="EX181" s="33"/>
      <c r="EY181" s="33"/>
      <c r="EZ181" s="33"/>
      <c r="FA181" s="33"/>
      <c r="FB181" s="33"/>
      <c r="FC181" s="33"/>
      <c r="FD181" s="33"/>
      <c r="FE181" s="33"/>
      <c r="FF181" s="33"/>
      <c r="FG181" s="33"/>
      <c r="FH181" s="33"/>
      <c r="FI181" s="33"/>
      <c r="FJ181" s="33"/>
      <c r="FK181" s="33"/>
      <c r="FL181" s="33"/>
      <c r="FM181" s="33"/>
      <c r="FN181" s="33"/>
      <c r="FO181" s="33"/>
      <c r="FP181" s="33"/>
      <c r="FQ181" s="33"/>
      <c r="FR181" s="33"/>
      <c r="FS181" s="33"/>
      <c r="FT181" s="33"/>
      <c r="FU181" s="33"/>
      <c r="FV181" s="33"/>
      <c r="FW181" s="33"/>
      <c r="FX181" s="33"/>
      <c r="FY181" s="33"/>
      <c r="FZ181" s="33"/>
      <c r="GA181" s="33"/>
      <c r="GB181" s="33"/>
      <c r="GC181" s="33"/>
      <c r="GD181" s="33"/>
      <c r="GE181" s="33"/>
      <c r="GF181" s="33"/>
      <c r="GG181" s="33"/>
      <c r="GH181" s="33"/>
      <c r="GI181" s="33"/>
      <c r="GJ181" s="33"/>
      <c r="GK181" s="33"/>
      <c r="GL181" s="33"/>
      <c r="GM181" s="33"/>
      <c r="GN181" s="33"/>
      <c r="GO181" s="33"/>
      <c r="GP181" s="33"/>
      <c r="GQ181" s="33"/>
      <c r="GR181" s="33"/>
      <c r="GS181" s="33"/>
      <c r="GT181" s="33"/>
      <c r="GU181" s="33"/>
      <c r="GV181" s="33"/>
      <c r="GW181" s="33"/>
      <c r="GX181" s="33"/>
      <c r="GY181" s="33"/>
      <c r="GZ181" s="33"/>
      <c r="HA181" s="33"/>
      <c r="HB181" s="33"/>
      <c r="HC181" s="33"/>
      <c r="HD181" s="33"/>
      <c r="HE181" s="33"/>
      <c r="HF181" s="33"/>
      <c r="HG181" s="33"/>
      <c r="HH181" s="33"/>
      <c r="HI181" s="33"/>
      <c r="HJ181" s="33"/>
      <c r="HK181" s="33"/>
      <c r="HL181" s="33"/>
      <c r="HM181" s="33"/>
      <c r="HN181" s="33"/>
      <c r="HO181" s="33"/>
      <c r="HP181" s="33"/>
      <c r="HQ181" s="33"/>
      <c r="HR181" s="33"/>
      <c r="HS181" s="33"/>
      <c r="HT181" s="33"/>
      <c r="HU181" s="33"/>
      <c r="HV181" s="33"/>
      <c r="HW181" s="33"/>
      <c r="HX181" s="33"/>
      <c r="HY181" s="33"/>
      <c r="HZ181" s="33"/>
      <c r="IA181" s="33"/>
      <c r="IB181" s="33"/>
      <c r="IC181" s="33"/>
      <c r="ID181" s="33"/>
      <c r="IE181" s="33"/>
      <c r="IF181" s="33"/>
      <c r="IG181" s="33"/>
      <c r="IH181" s="33"/>
      <c r="II181" s="33"/>
      <c r="IJ181" s="33"/>
      <c r="IK181" s="33"/>
      <c r="IL181" s="33"/>
      <c r="IM181" s="33"/>
      <c r="IN181" s="33"/>
      <c r="IO181" s="33"/>
      <c r="IP181" s="33"/>
      <c r="IQ181" s="33"/>
      <c r="IR181" s="33"/>
      <c r="IS181" s="33"/>
    </row>
    <row r="182" spans="1:253" ht="16.5" customHeight="1" thickBot="1" x14ac:dyDescent="0.25">
      <c r="A182" s="6"/>
      <c r="B182" s="7"/>
      <c r="C182" s="8"/>
      <c r="D182" s="7"/>
      <c r="E182" s="8"/>
      <c r="F182" s="7"/>
      <c r="G182" s="9"/>
      <c r="H182" s="140"/>
      <c r="I182" s="14"/>
      <c r="J182" s="11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3"/>
      <c r="ED182" s="33"/>
      <c r="EE182" s="33"/>
      <c r="EF182" s="33"/>
      <c r="EG182" s="33"/>
      <c r="EH182" s="33"/>
      <c r="EI182" s="33"/>
      <c r="EJ182" s="33"/>
      <c r="EK182" s="33"/>
      <c r="EL182" s="33"/>
      <c r="EM182" s="33"/>
      <c r="EN182" s="33"/>
      <c r="EO182" s="33"/>
      <c r="EP182" s="33"/>
      <c r="EQ182" s="33"/>
      <c r="ER182" s="33"/>
      <c r="ES182" s="33"/>
      <c r="ET182" s="33"/>
      <c r="EU182" s="33"/>
      <c r="EV182" s="33"/>
      <c r="EW182" s="33"/>
      <c r="EX182" s="33"/>
      <c r="EY182" s="33"/>
      <c r="EZ182" s="33"/>
      <c r="FA182" s="33"/>
      <c r="FB182" s="33"/>
      <c r="FC182" s="33"/>
      <c r="FD182" s="33"/>
      <c r="FE182" s="33"/>
      <c r="FF182" s="33"/>
      <c r="FG182" s="33"/>
      <c r="FH182" s="33"/>
      <c r="FI182" s="33"/>
      <c r="FJ182" s="33"/>
      <c r="FK182" s="33"/>
      <c r="FL182" s="33"/>
      <c r="FM182" s="33"/>
      <c r="FN182" s="33"/>
      <c r="FO182" s="33"/>
      <c r="FP182" s="33"/>
      <c r="FQ182" s="33"/>
      <c r="FR182" s="33"/>
      <c r="FS182" s="33"/>
      <c r="FT182" s="33"/>
      <c r="FU182" s="33"/>
      <c r="FV182" s="33"/>
      <c r="FW182" s="33"/>
      <c r="FX182" s="33"/>
      <c r="FY182" s="33"/>
      <c r="FZ182" s="33"/>
      <c r="GA182" s="33"/>
      <c r="GB182" s="33"/>
      <c r="GC182" s="33"/>
      <c r="GD182" s="33"/>
      <c r="GE182" s="33"/>
      <c r="GF182" s="33"/>
      <c r="GG182" s="33"/>
      <c r="GH182" s="33"/>
      <c r="GI182" s="33"/>
      <c r="GJ182" s="33"/>
      <c r="GK182" s="33"/>
      <c r="GL182" s="33"/>
      <c r="GM182" s="33"/>
      <c r="GN182" s="33"/>
      <c r="GO182" s="33"/>
      <c r="GP182" s="33"/>
      <c r="GQ182" s="33"/>
      <c r="GR182" s="33"/>
      <c r="GS182" s="33"/>
      <c r="GT182" s="33"/>
      <c r="GU182" s="33"/>
      <c r="GV182" s="33"/>
      <c r="GW182" s="33"/>
      <c r="GX182" s="33"/>
      <c r="GY182" s="33"/>
      <c r="GZ182" s="33"/>
      <c r="HA182" s="33"/>
      <c r="HB182" s="33"/>
      <c r="HC182" s="33"/>
      <c r="HD182" s="33"/>
      <c r="HE182" s="33"/>
      <c r="HF182" s="33"/>
      <c r="HG182" s="33"/>
      <c r="HH182" s="33"/>
      <c r="HI182" s="33"/>
      <c r="HJ182" s="33"/>
      <c r="HK182" s="33"/>
      <c r="HL182" s="33"/>
      <c r="HM182" s="33"/>
      <c r="HN182" s="33"/>
      <c r="HO182" s="33"/>
      <c r="HP182" s="33"/>
      <c r="HQ182" s="33"/>
      <c r="HR182" s="33"/>
      <c r="HS182" s="33"/>
      <c r="HT182" s="33"/>
      <c r="HU182" s="33"/>
      <c r="HV182" s="33"/>
      <c r="HW182" s="33"/>
      <c r="HX182" s="33"/>
      <c r="HY182" s="33"/>
      <c r="HZ182" s="33"/>
      <c r="IA182" s="33"/>
      <c r="IB182" s="33"/>
      <c r="IC182" s="33"/>
      <c r="ID182" s="33"/>
      <c r="IE182" s="33"/>
      <c r="IF182" s="33"/>
      <c r="IG182" s="33"/>
      <c r="IH182" s="33"/>
      <c r="II182" s="33"/>
      <c r="IJ182" s="33"/>
      <c r="IK182" s="33"/>
      <c r="IL182" s="33"/>
      <c r="IM182" s="33"/>
      <c r="IN182" s="33"/>
      <c r="IO182" s="33"/>
      <c r="IP182" s="33"/>
      <c r="IQ182" s="33"/>
      <c r="IR182" s="33"/>
      <c r="IS182" s="33"/>
    </row>
    <row r="183" spans="1:253" ht="19.5" customHeight="1" thickBot="1" x14ac:dyDescent="0.25">
      <c r="A183" s="37"/>
      <c r="B183" s="177" t="s">
        <v>54</v>
      </c>
      <c r="C183" s="178"/>
      <c r="D183" s="178"/>
      <c r="E183" s="178"/>
      <c r="F183" s="178"/>
      <c r="G183" s="178"/>
      <c r="H183" s="133">
        <f>SUM(H179:H182)</f>
        <v>0</v>
      </c>
      <c r="I183" s="134" t="e">
        <f>H183/$H$204</f>
        <v>#DIV/0!</v>
      </c>
      <c r="J183" s="4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  <c r="DF183" s="33"/>
      <c r="DG183" s="33"/>
      <c r="DH183" s="33"/>
      <c r="DI183" s="33"/>
      <c r="DJ183" s="33"/>
      <c r="DK183" s="33"/>
      <c r="DL183" s="33"/>
      <c r="DM183" s="33"/>
      <c r="DN183" s="33"/>
      <c r="DO183" s="33"/>
      <c r="DP183" s="33"/>
      <c r="DQ183" s="33"/>
      <c r="DR183" s="33"/>
      <c r="DS183" s="33"/>
      <c r="DT183" s="33"/>
      <c r="DU183" s="33"/>
      <c r="DV183" s="33"/>
      <c r="DW183" s="33"/>
      <c r="DX183" s="33"/>
      <c r="DY183" s="33"/>
      <c r="DZ183" s="33"/>
      <c r="EA183" s="33"/>
      <c r="EB183" s="33"/>
      <c r="EC183" s="33"/>
      <c r="ED183" s="33"/>
      <c r="EE183" s="33"/>
      <c r="EF183" s="33"/>
      <c r="EG183" s="33"/>
      <c r="EH183" s="33"/>
      <c r="EI183" s="33"/>
      <c r="EJ183" s="33"/>
      <c r="EK183" s="33"/>
      <c r="EL183" s="33"/>
      <c r="EM183" s="33"/>
      <c r="EN183" s="33"/>
      <c r="EO183" s="33"/>
      <c r="EP183" s="33"/>
      <c r="EQ183" s="33"/>
      <c r="ER183" s="33"/>
      <c r="ES183" s="33"/>
      <c r="ET183" s="33"/>
      <c r="EU183" s="33"/>
      <c r="EV183" s="33"/>
      <c r="EW183" s="33"/>
      <c r="EX183" s="33"/>
      <c r="EY183" s="33"/>
      <c r="EZ183" s="33"/>
      <c r="FA183" s="33"/>
      <c r="FB183" s="33"/>
      <c r="FC183" s="33"/>
      <c r="FD183" s="33"/>
      <c r="FE183" s="33"/>
      <c r="FF183" s="33"/>
      <c r="FG183" s="33"/>
      <c r="FH183" s="33"/>
      <c r="FI183" s="33"/>
      <c r="FJ183" s="33"/>
      <c r="FK183" s="33"/>
      <c r="FL183" s="33"/>
      <c r="FM183" s="33"/>
      <c r="FN183" s="33"/>
      <c r="FO183" s="33"/>
      <c r="FP183" s="33"/>
      <c r="FQ183" s="33"/>
      <c r="FR183" s="33"/>
      <c r="FS183" s="33"/>
      <c r="FT183" s="33"/>
      <c r="FU183" s="33"/>
      <c r="FV183" s="33"/>
      <c r="FW183" s="33"/>
      <c r="FX183" s="33"/>
      <c r="FY183" s="33"/>
      <c r="FZ183" s="33"/>
      <c r="GA183" s="33"/>
      <c r="GB183" s="33"/>
      <c r="GC183" s="33"/>
      <c r="GD183" s="33"/>
      <c r="GE183" s="33"/>
      <c r="GF183" s="33"/>
      <c r="GG183" s="33"/>
      <c r="GH183" s="33"/>
      <c r="GI183" s="33"/>
      <c r="GJ183" s="33"/>
      <c r="GK183" s="33"/>
      <c r="GL183" s="33"/>
      <c r="GM183" s="33"/>
      <c r="GN183" s="33"/>
      <c r="GO183" s="33"/>
      <c r="GP183" s="33"/>
      <c r="GQ183" s="33"/>
      <c r="GR183" s="33"/>
      <c r="GS183" s="33"/>
      <c r="GT183" s="33"/>
      <c r="GU183" s="33"/>
      <c r="GV183" s="33"/>
      <c r="GW183" s="33"/>
      <c r="GX183" s="33"/>
      <c r="GY183" s="33"/>
      <c r="GZ183" s="33"/>
      <c r="HA183" s="33"/>
      <c r="HB183" s="33"/>
      <c r="HC183" s="33"/>
      <c r="HD183" s="33"/>
      <c r="HE183" s="33"/>
      <c r="HF183" s="33"/>
      <c r="HG183" s="33"/>
      <c r="HH183" s="33"/>
      <c r="HI183" s="33"/>
      <c r="HJ183" s="33"/>
      <c r="HK183" s="33"/>
      <c r="HL183" s="33"/>
      <c r="HM183" s="33"/>
      <c r="HN183" s="33"/>
      <c r="HO183" s="33"/>
      <c r="HP183" s="33"/>
      <c r="HQ183" s="33"/>
      <c r="HR183" s="33"/>
      <c r="HS183" s="33"/>
      <c r="HT183" s="33"/>
      <c r="HU183" s="33"/>
      <c r="HV183" s="33"/>
      <c r="HW183" s="33"/>
      <c r="HX183" s="33"/>
      <c r="HY183" s="33"/>
      <c r="HZ183" s="33"/>
      <c r="IA183" s="33"/>
      <c r="IB183" s="33"/>
      <c r="IC183" s="33"/>
      <c r="ID183" s="33"/>
      <c r="IE183" s="33"/>
      <c r="IF183" s="33"/>
      <c r="IG183" s="33"/>
      <c r="IH183" s="33"/>
      <c r="II183" s="33"/>
      <c r="IJ183" s="33"/>
      <c r="IK183" s="33"/>
      <c r="IL183" s="33"/>
      <c r="IM183" s="33"/>
      <c r="IN183" s="33"/>
      <c r="IO183" s="33"/>
      <c r="IP183" s="33"/>
      <c r="IQ183" s="33"/>
      <c r="IR183" s="33"/>
      <c r="IS183" s="33"/>
    </row>
    <row r="184" spans="1:253" ht="16.5" customHeight="1" thickBot="1" x14ac:dyDescent="0.25">
      <c r="A184" s="55"/>
      <c r="B184" s="48"/>
      <c r="C184" s="50"/>
      <c r="D184" s="48"/>
      <c r="E184" s="50"/>
      <c r="F184" s="48"/>
      <c r="G184" s="51"/>
      <c r="H184" s="60"/>
      <c r="I184" s="61"/>
      <c r="J184" s="5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33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33"/>
      <c r="GG184" s="33"/>
      <c r="GH184" s="33"/>
      <c r="GI184" s="33"/>
      <c r="GJ184" s="33"/>
      <c r="GK184" s="33"/>
      <c r="GL184" s="33"/>
      <c r="GM184" s="33"/>
      <c r="GN184" s="33"/>
      <c r="GO184" s="33"/>
      <c r="GP184" s="33"/>
      <c r="GQ184" s="33"/>
      <c r="GR184" s="33"/>
      <c r="GS184" s="33"/>
      <c r="GT184" s="33"/>
      <c r="GU184" s="33"/>
      <c r="GV184" s="33"/>
      <c r="GW184" s="33"/>
      <c r="GX184" s="33"/>
      <c r="GY184" s="33"/>
      <c r="GZ184" s="33"/>
      <c r="HA184" s="33"/>
      <c r="HB184" s="33"/>
      <c r="HC184" s="33"/>
      <c r="HD184" s="33"/>
      <c r="HE184" s="33"/>
      <c r="HF184" s="33"/>
      <c r="HG184" s="33"/>
      <c r="HH184" s="33"/>
      <c r="HI184" s="33"/>
      <c r="HJ184" s="33"/>
      <c r="HK184" s="33"/>
      <c r="HL184" s="33"/>
      <c r="HM184" s="33"/>
      <c r="HN184" s="33"/>
      <c r="HO184" s="33"/>
      <c r="HP184" s="33"/>
      <c r="HQ184" s="33"/>
      <c r="HR184" s="33"/>
      <c r="HS184" s="33"/>
      <c r="HT184" s="33"/>
      <c r="HU184" s="33"/>
      <c r="HV184" s="33"/>
      <c r="HW184" s="33"/>
      <c r="HX184" s="33"/>
      <c r="HY184" s="33"/>
      <c r="HZ184" s="33"/>
      <c r="IA184" s="33"/>
      <c r="IB184" s="33"/>
      <c r="IC184" s="33"/>
      <c r="ID184" s="33"/>
      <c r="IE184" s="33"/>
      <c r="IF184" s="33"/>
      <c r="IG184" s="33"/>
      <c r="IH184" s="33"/>
      <c r="II184" s="33"/>
      <c r="IJ184" s="33"/>
      <c r="IK184" s="33"/>
      <c r="IL184" s="33"/>
      <c r="IM184" s="33"/>
      <c r="IN184" s="33"/>
      <c r="IO184" s="33"/>
      <c r="IP184" s="33"/>
      <c r="IQ184" s="33"/>
      <c r="IR184" s="33"/>
      <c r="IS184" s="33"/>
    </row>
    <row r="185" spans="1:253" s="36" customFormat="1" ht="19.5" customHeight="1" thickBot="1" x14ac:dyDescent="0.25">
      <c r="A185" s="121" t="s">
        <v>82</v>
      </c>
      <c r="B185" s="122"/>
      <c r="C185" s="123"/>
      <c r="D185" s="122"/>
      <c r="E185" s="123"/>
      <c r="F185" s="122"/>
      <c r="G185" s="123"/>
      <c r="H185" s="123"/>
      <c r="I185" s="123"/>
      <c r="J185" s="124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  <c r="EP185" s="35"/>
      <c r="EQ185" s="35"/>
      <c r="ER185" s="35"/>
      <c r="ES185" s="35"/>
      <c r="ET185" s="35"/>
      <c r="EU185" s="35"/>
      <c r="EV185" s="35"/>
      <c r="EW185" s="35"/>
      <c r="EX185" s="35"/>
      <c r="EY185" s="35"/>
      <c r="EZ185" s="35"/>
      <c r="FA185" s="35"/>
      <c r="FB185" s="35"/>
      <c r="FC185" s="35"/>
      <c r="FD185" s="35"/>
      <c r="FE185" s="35"/>
      <c r="FF185" s="35"/>
      <c r="FG185" s="35"/>
      <c r="FH185" s="35"/>
      <c r="FI185" s="35"/>
      <c r="FJ185" s="35"/>
      <c r="FK185" s="35"/>
      <c r="FL185" s="35"/>
      <c r="FM185" s="35"/>
      <c r="FN185" s="35"/>
      <c r="FO185" s="35"/>
      <c r="FP185" s="35"/>
      <c r="FQ185" s="35"/>
      <c r="FR185" s="35"/>
      <c r="FS185" s="35"/>
      <c r="FT185" s="35"/>
      <c r="FU185" s="35"/>
      <c r="FV185" s="35"/>
      <c r="FW185" s="35"/>
      <c r="FX185" s="35"/>
      <c r="FY185" s="35"/>
      <c r="FZ185" s="35"/>
      <c r="GA185" s="35"/>
      <c r="GB185" s="35"/>
      <c r="GC185" s="35"/>
      <c r="GD185" s="35"/>
      <c r="GE185" s="35"/>
      <c r="GF185" s="35"/>
      <c r="GG185" s="35"/>
      <c r="GH185" s="35"/>
      <c r="GI185" s="35"/>
      <c r="GJ185" s="35"/>
      <c r="GK185" s="35"/>
      <c r="GL185" s="35"/>
      <c r="GM185" s="35"/>
      <c r="GN185" s="35"/>
      <c r="GO185" s="35"/>
      <c r="GP185" s="35"/>
      <c r="GQ185" s="35"/>
      <c r="GR185" s="35"/>
      <c r="GS185" s="35"/>
      <c r="GT185" s="35"/>
      <c r="GU185" s="35"/>
      <c r="GV185" s="35"/>
      <c r="GW185" s="35"/>
      <c r="GX185" s="35"/>
      <c r="GY185" s="35"/>
      <c r="GZ185" s="35"/>
      <c r="HA185" s="35"/>
      <c r="HB185" s="35"/>
      <c r="HC185" s="35"/>
      <c r="HD185" s="35"/>
      <c r="HE185" s="35"/>
      <c r="HF185" s="35"/>
      <c r="HG185" s="35"/>
      <c r="HH185" s="35"/>
      <c r="HI185" s="35"/>
      <c r="HJ185" s="35"/>
      <c r="HK185" s="35"/>
      <c r="HL185" s="35"/>
      <c r="HM185" s="35"/>
      <c r="HN185" s="35"/>
      <c r="HO185" s="35"/>
      <c r="HP185" s="35"/>
      <c r="HQ185" s="35"/>
      <c r="HR185" s="35"/>
      <c r="HS185" s="35"/>
      <c r="HT185" s="35"/>
      <c r="HU185" s="35"/>
      <c r="HV185" s="35"/>
      <c r="HW185" s="35"/>
      <c r="HX185" s="35"/>
      <c r="HY185" s="35"/>
      <c r="HZ185" s="35"/>
      <c r="IA185" s="35"/>
      <c r="IB185" s="35"/>
      <c r="IC185" s="35"/>
      <c r="ID185" s="35"/>
      <c r="IE185" s="35"/>
      <c r="IF185" s="35"/>
      <c r="IG185" s="35"/>
      <c r="IH185" s="35"/>
      <c r="II185" s="35"/>
      <c r="IJ185" s="35"/>
      <c r="IK185" s="35"/>
      <c r="IL185" s="35"/>
      <c r="IM185" s="35"/>
      <c r="IN185" s="35"/>
      <c r="IO185" s="35"/>
      <c r="IP185" s="35"/>
      <c r="IQ185" s="35"/>
      <c r="IR185" s="35"/>
      <c r="IS185" s="35"/>
    </row>
    <row r="186" spans="1:253" ht="16.5" customHeight="1" x14ac:dyDescent="0.2">
      <c r="A186" s="17" t="s">
        <v>110</v>
      </c>
      <c r="B186" s="1"/>
      <c r="C186" s="2"/>
      <c r="D186" s="1"/>
      <c r="E186" s="2"/>
      <c r="F186" s="1"/>
      <c r="G186" s="3"/>
      <c r="H186" s="104"/>
      <c r="I186" s="4"/>
      <c r="J186" s="5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3"/>
      <c r="DM186" s="33"/>
      <c r="DN186" s="33"/>
      <c r="DO186" s="33"/>
      <c r="DP186" s="33"/>
      <c r="DQ186" s="33"/>
      <c r="DR186" s="33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3"/>
      <c r="ED186" s="33"/>
      <c r="EE186" s="33"/>
      <c r="EF186" s="33"/>
      <c r="EG186" s="33"/>
      <c r="EH186" s="33"/>
      <c r="EI186" s="33"/>
      <c r="EJ186" s="33"/>
      <c r="EK186" s="33"/>
      <c r="EL186" s="33"/>
      <c r="EM186" s="33"/>
      <c r="EN186" s="33"/>
      <c r="EO186" s="33"/>
      <c r="EP186" s="33"/>
      <c r="EQ186" s="33"/>
      <c r="ER186" s="33"/>
      <c r="ES186" s="33"/>
      <c r="ET186" s="33"/>
      <c r="EU186" s="33"/>
      <c r="EV186" s="33"/>
      <c r="EW186" s="33"/>
      <c r="EX186" s="33"/>
      <c r="EY186" s="33"/>
      <c r="EZ186" s="33"/>
      <c r="FA186" s="33"/>
      <c r="FB186" s="33"/>
      <c r="FC186" s="33"/>
      <c r="FD186" s="33"/>
      <c r="FE186" s="33"/>
      <c r="FF186" s="33"/>
      <c r="FG186" s="33"/>
      <c r="FH186" s="33"/>
      <c r="FI186" s="33"/>
      <c r="FJ186" s="33"/>
      <c r="FK186" s="33"/>
      <c r="FL186" s="33"/>
      <c r="FM186" s="33"/>
      <c r="FN186" s="33"/>
      <c r="FO186" s="33"/>
      <c r="FP186" s="33"/>
      <c r="FQ186" s="33"/>
      <c r="FR186" s="33"/>
      <c r="FS186" s="33"/>
      <c r="FT186" s="33"/>
      <c r="FU186" s="33"/>
      <c r="FV186" s="33"/>
      <c r="FW186" s="33"/>
      <c r="FX186" s="33"/>
      <c r="FY186" s="33"/>
      <c r="FZ186" s="33"/>
      <c r="GA186" s="33"/>
      <c r="GB186" s="33"/>
      <c r="GC186" s="33"/>
      <c r="GD186" s="33"/>
      <c r="GE186" s="33"/>
      <c r="GF186" s="33"/>
      <c r="GG186" s="33"/>
      <c r="GH186" s="33"/>
      <c r="GI186" s="33"/>
      <c r="GJ186" s="33"/>
      <c r="GK186" s="33"/>
      <c r="GL186" s="33"/>
      <c r="GM186" s="33"/>
      <c r="GN186" s="33"/>
      <c r="GO186" s="33"/>
      <c r="GP186" s="33"/>
      <c r="GQ186" s="33"/>
      <c r="GR186" s="33"/>
      <c r="GS186" s="33"/>
      <c r="GT186" s="33"/>
      <c r="GU186" s="33"/>
      <c r="GV186" s="33"/>
      <c r="GW186" s="33"/>
      <c r="GX186" s="33"/>
      <c r="GY186" s="33"/>
      <c r="GZ186" s="33"/>
      <c r="HA186" s="33"/>
      <c r="HB186" s="33"/>
      <c r="HC186" s="33"/>
      <c r="HD186" s="33"/>
      <c r="HE186" s="33"/>
      <c r="HF186" s="33"/>
      <c r="HG186" s="33"/>
      <c r="HH186" s="33"/>
      <c r="HI186" s="33"/>
      <c r="HJ186" s="33"/>
      <c r="HK186" s="33"/>
      <c r="HL186" s="33"/>
      <c r="HM186" s="33"/>
      <c r="HN186" s="33"/>
      <c r="HO186" s="33"/>
      <c r="HP186" s="33"/>
      <c r="HQ186" s="33"/>
      <c r="HR186" s="33"/>
      <c r="HS186" s="33"/>
      <c r="HT186" s="33"/>
      <c r="HU186" s="33"/>
      <c r="HV186" s="33"/>
      <c r="HW186" s="33"/>
      <c r="HX186" s="33"/>
      <c r="HY186" s="33"/>
      <c r="HZ186" s="33"/>
      <c r="IA186" s="33"/>
      <c r="IB186" s="33"/>
      <c r="IC186" s="33"/>
      <c r="ID186" s="33"/>
      <c r="IE186" s="33"/>
      <c r="IF186" s="33"/>
      <c r="IG186" s="33"/>
      <c r="IH186" s="33"/>
      <c r="II186" s="33"/>
      <c r="IJ186" s="33"/>
      <c r="IK186" s="33"/>
      <c r="IL186" s="33"/>
      <c r="IM186" s="33"/>
      <c r="IN186" s="33"/>
      <c r="IO186" s="33"/>
      <c r="IP186" s="33"/>
      <c r="IQ186" s="33"/>
      <c r="IR186" s="33"/>
      <c r="IS186" s="33"/>
    </row>
    <row r="187" spans="1:253" ht="16.5" customHeight="1" x14ac:dyDescent="0.2">
      <c r="A187" s="20" t="s">
        <v>111</v>
      </c>
      <c r="B187" s="7"/>
      <c r="C187" s="8"/>
      <c r="D187" s="7"/>
      <c r="E187" s="8"/>
      <c r="F187" s="7"/>
      <c r="G187" s="9"/>
      <c r="H187" s="105"/>
      <c r="I187" s="10"/>
      <c r="J187" s="11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33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33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33"/>
      <c r="FC187" s="33"/>
      <c r="FD187" s="33"/>
      <c r="FE187" s="33"/>
      <c r="FF187" s="33"/>
      <c r="FG187" s="33"/>
      <c r="FH187" s="33"/>
      <c r="FI187" s="33"/>
      <c r="FJ187" s="33"/>
      <c r="FK187" s="33"/>
      <c r="FL187" s="33"/>
      <c r="FM187" s="33"/>
      <c r="FN187" s="33"/>
      <c r="FO187" s="33"/>
      <c r="FP187" s="33"/>
      <c r="FQ187" s="33"/>
      <c r="FR187" s="33"/>
      <c r="FS187" s="33"/>
      <c r="FT187" s="33"/>
      <c r="FU187" s="33"/>
      <c r="FV187" s="33"/>
      <c r="FW187" s="33"/>
      <c r="FX187" s="33"/>
      <c r="FY187" s="33"/>
      <c r="FZ187" s="33"/>
      <c r="GA187" s="33"/>
      <c r="GB187" s="33"/>
      <c r="GC187" s="33"/>
      <c r="GD187" s="33"/>
      <c r="GE187" s="33"/>
      <c r="GF187" s="33"/>
      <c r="GG187" s="33"/>
      <c r="GH187" s="33"/>
      <c r="GI187" s="33"/>
      <c r="GJ187" s="33"/>
      <c r="GK187" s="33"/>
      <c r="GL187" s="33"/>
      <c r="GM187" s="33"/>
      <c r="GN187" s="33"/>
      <c r="GO187" s="33"/>
      <c r="GP187" s="33"/>
      <c r="GQ187" s="33"/>
      <c r="GR187" s="33"/>
      <c r="GS187" s="33"/>
      <c r="GT187" s="33"/>
      <c r="GU187" s="33"/>
      <c r="GV187" s="33"/>
      <c r="GW187" s="33"/>
      <c r="GX187" s="33"/>
      <c r="GY187" s="33"/>
      <c r="GZ187" s="33"/>
      <c r="HA187" s="33"/>
      <c r="HB187" s="33"/>
      <c r="HC187" s="33"/>
      <c r="HD187" s="33"/>
      <c r="HE187" s="33"/>
      <c r="HF187" s="33"/>
      <c r="HG187" s="33"/>
      <c r="HH187" s="33"/>
      <c r="HI187" s="33"/>
      <c r="HJ187" s="33"/>
      <c r="HK187" s="33"/>
      <c r="HL187" s="33"/>
      <c r="HM187" s="33"/>
      <c r="HN187" s="33"/>
      <c r="HO187" s="33"/>
      <c r="HP187" s="33"/>
      <c r="HQ187" s="33"/>
      <c r="HR187" s="33"/>
      <c r="HS187" s="33"/>
      <c r="HT187" s="33"/>
      <c r="HU187" s="33"/>
      <c r="HV187" s="33"/>
      <c r="HW187" s="33"/>
      <c r="HX187" s="33"/>
      <c r="HY187" s="33"/>
      <c r="HZ187" s="33"/>
      <c r="IA187" s="33"/>
      <c r="IB187" s="33"/>
      <c r="IC187" s="33"/>
      <c r="ID187" s="33"/>
      <c r="IE187" s="33"/>
      <c r="IF187" s="33"/>
      <c r="IG187" s="33"/>
      <c r="IH187" s="33"/>
      <c r="II187" s="33"/>
      <c r="IJ187" s="33"/>
      <c r="IK187" s="33"/>
      <c r="IL187" s="33"/>
      <c r="IM187" s="33"/>
      <c r="IN187" s="33"/>
      <c r="IO187" s="33"/>
      <c r="IP187" s="33"/>
      <c r="IQ187" s="33"/>
      <c r="IR187" s="33"/>
      <c r="IS187" s="33"/>
    </row>
    <row r="188" spans="1:253" ht="16.5" customHeight="1" x14ac:dyDescent="0.2">
      <c r="A188" s="20" t="s">
        <v>119</v>
      </c>
      <c r="B188" s="7"/>
      <c r="C188" s="8"/>
      <c r="D188" s="7"/>
      <c r="E188" s="8"/>
      <c r="F188" s="7"/>
      <c r="G188" s="9"/>
      <c r="H188" s="99"/>
      <c r="I188" s="10"/>
      <c r="J188" s="1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3"/>
      <c r="ED188" s="33"/>
      <c r="EE188" s="33"/>
      <c r="EF188" s="33"/>
      <c r="EG188" s="33"/>
      <c r="EH188" s="33"/>
      <c r="EI188" s="33"/>
      <c r="EJ188" s="33"/>
      <c r="EK188" s="33"/>
      <c r="EL188" s="33"/>
      <c r="EM188" s="33"/>
      <c r="EN188" s="33"/>
      <c r="EO188" s="33"/>
      <c r="EP188" s="33"/>
      <c r="EQ188" s="33"/>
      <c r="ER188" s="33"/>
      <c r="ES188" s="33"/>
      <c r="ET188" s="33"/>
      <c r="EU188" s="33"/>
      <c r="EV188" s="33"/>
      <c r="EW188" s="33"/>
      <c r="EX188" s="33"/>
      <c r="EY188" s="33"/>
      <c r="EZ188" s="33"/>
      <c r="FA188" s="33"/>
      <c r="FB188" s="33"/>
      <c r="FC188" s="33"/>
      <c r="FD188" s="33"/>
      <c r="FE188" s="33"/>
      <c r="FF188" s="33"/>
      <c r="FG188" s="33"/>
      <c r="FH188" s="33"/>
      <c r="FI188" s="33"/>
      <c r="FJ188" s="33"/>
      <c r="FK188" s="33"/>
      <c r="FL188" s="33"/>
      <c r="FM188" s="33"/>
      <c r="FN188" s="33"/>
      <c r="FO188" s="33"/>
      <c r="FP188" s="33"/>
      <c r="FQ188" s="33"/>
      <c r="FR188" s="33"/>
      <c r="FS188" s="33"/>
      <c r="FT188" s="33"/>
      <c r="FU188" s="33"/>
      <c r="FV188" s="33"/>
      <c r="FW188" s="33"/>
      <c r="FX188" s="33"/>
      <c r="FY188" s="33"/>
      <c r="FZ188" s="33"/>
      <c r="GA188" s="33"/>
      <c r="GB188" s="33"/>
      <c r="GC188" s="33"/>
      <c r="GD188" s="33"/>
      <c r="GE188" s="33"/>
      <c r="GF188" s="33"/>
      <c r="GG188" s="33"/>
      <c r="GH188" s="33"/>
      <c r="GI188" s="33"/>
      <c r="GJ188" s="33"/>
      <c r="GK188" s="33"/>
      <c r="GL188" s="33"/>
      <c r="GM188" s="33"/>
      <c r="GN188" s="33"/>
      <c r="GO188" s="33"/>
      <c r="GP188" s="33"/>
      <c r="GQ188" s="33"/>
      <c r="GR188" s="33"/>
      <c r="GS188" s="33"/>
      <c r="GT188" s="33"/>
      <c r="GU188" s="33"/>
      <c r="GV188" s="33"/>
      <c r="GW188" s="33"/>
      <c r="GX188" s="33"/>
      <c r="GY188" s="33"/>
      <c r="GZ188" s="33"/>
      <c r="HA188" s="33"/>
      <c r="HB188" s="33"/>
      <c r="HC188" s="33"/>
      <c r="HD188" s="33"/>
      <c r="HE188" s="33"/>
      <c r="HF188" s="33"/>
      <c r="HG188" s="33"/>
      <c r="HH188" s="33"/>
      <c r="HI188" s="33"/>
      <c r="HJ188" s="33"/>
      <c r="HK188" s="33"/>
      <c r="HL188" s="33"/>
      <c r="HM188" s="33"/>
      <c r="HN188" s="33"/>
      <c r="HO188" s="33"/>
      <c r="HP188" s="33"/>
      <c r="HQ188" s="33"/>
      <c r="HR188" s="33"/>
      <c r="HS188" s="33"/>
      <c r="HT188" s="33"/>
      <c r="HU188" s="33"/>
      <c r="HV188" s="33"/>
      <c r="HW188" s="33"/>
      <c r="HX188" s="33"/>
      <c r="HY188" s="33"/>
      <c r="HZ188" s="33"/>
      <c r="IA188" s="33"/>
      <c r="IB188" s="33"/>
      <c r="IC188" s="33"/>
      <c r="ID188" s="33"/>
      <c r="IE188" s="33"/>
      <c r="IF188" s="33"/>
      <c r="IG188" s="33"/>
      <c r="IH188" s="33"/>
      <c r="II188" s="33"/>
      <c r="IJ188" s="33"/>
      <c r="IK188" s="33"/>
      <c r="IL188" s="33"/>
      <c r="IM188" s="33"/>
      <c r="IN188" s="33"/>
      <c r="IO188" s="33"/>
      <c r="IP188" s="33"/>
      <c r="IQ188" s="33"/>
      <c r="IR188" s="33"/>
      <c r="IS188" s="33"/>
    </row>
    <row r="189" spans="1:253" ht="16.5" customHeight="1" thickBot="1" x14ac:dyDescent="0.25">
      <c r="A189" s="6"/>
      <c r="B189" s="7"/>
      <c r="C189" s="8"/>
      <c r="D189" s="7"/>
      <c r="E189" s="8"/>
      <c r="F189" s="7"/>
      <c r="G189" s="9"/>
      <c r="H189" s="102"/>
      <c r="I189" s="14"/>
      <c r="J189" s="1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  <c r="CY189" s="33"/>
      <c r="CZ189" s="33"/>
      <c r="DA189" s="33"/>
      <c r="DB189" s="33"/>
      <c r="DC189" s="33"/>
      <c r="DD189" s="33"/>
      <c r="DE189" s="33"/>
      <c r="DF189" s="33"/>
      <c r="DG189" s="33"/>
      <c r="DH189" s="33"/>
      <c r="DI189" s="33"/>
      <c r="DJ189" s="33"/>
      <c r="DK189" s="33"/>
      <c r="DL189" s="33"/>
      <c r="DM189" s="33"/>
      <c r="DN189" s="33"/>
      <c r="DO189" s="33"/>
      <c r="DP189" s="33"/>
      <c r="DQ189" s="33"/>
      <c r="DR189" s="33"/>
      <c r="DS189" s="33"/>
      <c r="DT189" s="33"/>
      <c r="DU189" s="33"/>
      <c r="DV189" s="33"/>
      <c r="DW189" s="33"/>
      <c r="DX189" s="33"/>
      <c r="DY189" s="33"/>
      <c r="DZ189" s="33"/>
      <c r="EA189" s="33"/>
      <c r="EB189" s="33"/>
      <c r="EC189" s="33"/>
      <c r="ED189" s="33"/>
      <c r="EE189" s="33"/>
      <c r="EF189" s="33"/>
      <c r="EG189" s="33"/>
      <c r="EH189" s="33"/>
      <c r="EI189" s="33"/>
      <c r="EJ189" s="33"/>
      <c r="EK189" s="33"/>
      <c r="EL189" s="33"/>
      <c r="EM189" s="33"/>
      <c r="EN189" s="33"/>
      <c r="EO189" s="33"/>
      <c r="EP189" s="33"/>
      <c r="EQ189" s="33"/>
      <c r="ER189" s="33"/>
      <c r="ES189" s="33"/>
      <c r="ET189" s="33"/>
      <c r="EU189" s="33"/>
      <c r="EV189" s="33"/>
      <c r="EW189" s="33"/>
      <c r="EX189" s="33"/>
      <c r="EY189" s="33"/>
      <c r="EZ189" s="33"/>
      <c r="FA189" s="33"/>
      <c r="FB189" s="33"/>
      <c r="FC189" s="33"/>
      <c r="FD189" s="33"/>
      <c r="FE189" s="33"/>
      <c r="FF189" s="33"/>
      <c r="FG189" s="33"/>
      <c r="FH189" s="33"/>
      <c r="FI189" s="33"/>
      <c r="FJ189" s="33"/>
      <c r="FK189" s="33"/>
      <c r="FL189" s="33"/>
      <c r="FM189" s="33"/>
      <c r="FN189" s="33"/>
      <c r="FO189" s="33"/>
      <c r="FP189" s="33"/>
      <c r="FQ189" s="33"/>
      <c r="FR189" s="33"/>
      <c r="FS189" s="33"/>
      <c r="FT189" s="33"/>
      <c r="FU189" s="33"/>
      <c r="FV189" s="33"/>
      <c r="FW189" s="33"/>
      <c r="FX189" s="33"/>
      <c r="FY189" s="33"/>
      <c r="FZ189" s="33"/>
      <c r="GA189" s="33"/>
      <c r="GB189" s="33"/>
      <c r="GC189" s="33"/>
      <c r="GD189" s="33"/>
      <c r="GE189" s="33"/>
      <c r="GF189" s="33"/>
      <c r="GG189" s="33"/>
      <c r="GH189" s="33"/>
      <c r="GI189" s="33"/>
      <c r="GJ189" s="33"/>
      <c r="GK189" s="33"/>
      <c r="GL189" s="33"/>
      <c r="GM189" s="33"/>
      <c r="GN189" s="33"/>
      <c r="GO189" s="33"/>
      <c r="GP189" s="33"/>
      <c r="GQ189" s="33"/>
      <c r="GR189" s="33"/>
      <c r="GS189" s="33"/>
      <c r="GT189" s="33"/>
      <c r="GU189" s="33"/>
      <c r="GV189" s="33"/>
      <c r="GW189" s="33"/>
      <c r="GX189" s="33"/>
      <c r="GY189" s="33"/>
      <c r="GZ189" s="33"/>
      <c r="HA189" s="33"/>
      <c r="HB189" s="33"/>
      <c r="HC189" s="33"/>
      <c r="HD189" s="33"/>
      <c r="HE189" s="33"/>
      <c r="HF189" s="33"/>
      <c r="HG189" s="33"/>
      <c r="HH189" s="33"/>
      <c r="HI189" s="33"/>
      <c r="HJ189" s="33"/>
      <c r="HK189" s="33"/>
      <c r="HL189" s="33"/>
      <c r="HM189" s="33"/>
      <c r="HN189" s="33"/>
      <c r="HO189" s="33"/>
      <c r="HP189" s="33"/>
      <c r="HQ189" s="33"/>
      <c r="HR189" s="33"/>
      <c r="HS189" s="33"/>
      <c r="HT189" s="33"/>
      <c r="HU189" s="33"/>
      <c r="HV189" s="33"/>
      <c r="HW189" s="33"/>
      <c r="HX189" s="33"/>
      <c r="HY189" s="33"/>
      <c r="HZ189" s="33"/>
      <c r="IA189" s="33"/>
      <c r="IB189" s="33"/>
      <c r="IC189" s="33"/>
      <c r="ID189" s="33"/>
      <c r="IE189" s="33"/>
      <c r="IF189" s="33"/>
      <c r="IG189" s="33"/>
      <c r="IH189" s="33"/>
      <c r="II189" s="33"/>
      <c r="IJ189" s="33"/>
      <c r="IK189" s="33"/>
      <c r="IL189" s="33"/>
      <c r="IM189" s="33"/>
      <c r="IN189" s="33"/>
      <c r="IO189" s="33"/>
      <c r="IP189" s="33"/>
      <c r="IQ189" s="33"/>
      <c r="IR189" s="33"/>
      <c r="IS189" s="33"/>
    </row>
    <row r="190" spans="1:253" s="36" customFormat="1" ht="19.5" customHeight="1" thickBot="1" x14ac:dyDescent="0.25">
      <c r="A190" s="37"/>
      <c r="B190" s="166" t="s">
        <v>47</v>
      </c>
      <c r="C190" s="167"/>
      <c r="D190" s="167"/>
      <c r="E190" s="167"/>
      <c r="F190" s="167"/>
      <c r="G190" s="168"/>
      <c r="H190" s="132">
        <f>SUM(H186:H189)</f>
        <v>0</v>
      </c>
      <c r="I190" s="134" t="e">
        <f>H190/$H$204</f>
        <v>#DIV/0!</v>
      </c>
      <c r="J190" s="46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5"/>
      <c r="DH190" s="35"/>
      <c r="DI190" s="35"/>
      <c r="DJ190" s="35"/>
      <c r="DK190" s="35"/>
      <c r="DL190" s="35"/>
      <c r="DM190" s="35"/>
      <c r="DN190" s="35"/>
      <c r="DO190" s="35"/>
      <c r="DP190" s="35"/>
      <c r="DQ190" s="35"/>
      <c r="DR190" s="35"/>
      <c r="DS190" s="35"/>
      <c r="DT190" s="35"/>
      <c r="DU190" s="35"/>
      <c r="DV190" s="35"/>
      <c r="DW190" s="35"/>
      <c r="DX190" s="35"/>
      <c r="DY190" s="35"/>
      <c r="DZ190" s="35"/>
      <c r="EA190" s="35"/>
      <c r="EB190" s="35"/>
      <c r="EC190" s="35"/>
      <c r="ED190" s="35"/>
      <c r="EE190" s="35"/>
      <c r="EF190" s="35"/>
      <c r="EG190" s="35"/>
      <c r="EH190" s="35"/>
      <c r="EI190" s="35"/>
      <c r="EJ190" s="35"/>
      <c r="EK190" s="35"/>
      <c r="EL190" s="35"/>
      <c r="EM190" s="35"/>
      <c r="EN190" s="35"/>
      <c r="EO190" s="35"/>
      <c r="EP190" s="35"/>
      <c r="EQ190" s="35"/>
      <c r="ER190" s="35"/>
      <c r="ES190" s="35"/>
      <c r="ET190" s="35"/>
      <c r="EU190" s="35"/>
      <c r="EV190" s="35"/>
      <c r="EW190" s="35"/>
      <c r="EX190" s="35"/>
      <c r="EY190" s="35"/>
      <c r="EZ190" s="35"/>
      <c r="FA190" s="35"/>
      <c r="FB190" s="35"/>
      <c r="FC190" s="35"/>
      <c r="FD190" s="35"/>
      <c r="FE190" s="35"/>
      <c r="FF190" s="35"/>
      <c r="FG190" s="35"/>
      <c r="FH190" s="35"/>
      <c r="FI190" s="35"/>
      <c r="FJ190" s="35"/>
      <c r="FK190" s="35"/>
      <c r="FL190" s="35"/>
      <c r="FM190" s="35"/>
      <c r="FN190" s="35"/>
      <c r="FO190" s="35"/>
      <c r="FP190" s="35"/>
      <c r="FQ190" s="35"/>
      <c r="FR190" s="35"/>
      <c r="FS190" s="35"/>
      <c r="FT190" s="35"/>
      <c r="FU190" s="35"/>
      <c r="FV190" s="35"/>
      <c r="FW190" s="35"/>
      <c r="FX190" s="35"/>
      <c r="FY190" s="35"/>
      <c r="FZ190" s="35"/>
      <c r="GA190" s="35"/>
      <c r="GB190" s="35"/>
      <c r="GC190" s="35"/>
      <c r="GD190" s="35"/>
      <c r="GE190" s="35"/>
      <c r="GF190" s="35"/>
      <c r="GG190" s="35"/>
      <c r="GH190" s="35"/>
      <c r="GI190" s="35"/>
      <c r="GJ190" s="35"/>
      <c r="GK190" s="35"/>
      <c r="GL190" s="35"/>
      <c r="GM190" s="35"/>
      <c r="GN190" s="35"/>
      <c r="GO190" s="35"/>
      <c r="GP190" s="35"/>
      <c r="GQ190" s="35"/>
      <c r="GR190" s="35"/>
      <c r="GS190" s="35"/>
      <c r="GT190" s="35"/>
      <c r="GU190" s="35"/>
      <c r="GV190" s="35"/>
      <c r="GW190" s="35"/>
      <c r="GX190" s="35"/>
      <c r="GY190" s="35"/>
      <c r="GZ190" s="35"/>
      <c r="HA190" s="35"/>
      <c r="HB190" s="35"/>
      <c r="HC190" s="35"/>
      <c r="HD190" s="35"/>
      <c r="HE190" s="35"/>
      <c r="HF190" s="35"/>
      <c r="HG190" s="35"/>
      <c r="HH190" s="35"/>
      <c r="HI190" s="35"/>
      <c r="HJ190" s="35"/>
      <c r="HK190" s="35"/>
      <c r="HL190" s="35"/>
      <c r="HM190" s="35"/>
      <c r="HN190" s="35"/>
      <c r="HO190" s="35"/>
      <c r="HP190" s="35"/>
      <c r="HQ190" s="35"/>
      <c r="HR190" s="35"/>
      <c r="HS190" s="35"/>
      <c r="HT190" s="35"/>
      <c r="HU190" s="35"/>
      <c r="HV190" s="35"/>
      <c r="HW190" s="35"/>
      <c r="HX190" s="35"/>
      <c r="HY190" s="35"/>
      <c r="HZ190" s="35"/>
      <c r="IA190" s="35"/>
      <c r="IB190" s="35"/>
      <c r="IC190" s="35"/>
      <c r="ID190" s="35"/>
      <c r="IE190" s="35"/>
      <c r="IF190" s="35"/>
      <c r="IG190" s="35"/>
      <c r="IH190" s="35"/>
      <c r="II190" s="35"/>
      <c r="IJ190" s="35"/>
      <c r="IK190" s="35"/>
      <c r="IL190" s="35"/>
      <c r="IM190" s="35"/>
      <c r="IN190" s="35"/>
      <c r="IO190" s="35"/>
      <c r="IP190" s="35"/>
      <c r="IQ190" s="35"/>
      <c r="IR190" s="35"/>
      <c r="IS190" s="35"/>
    </row>
    <row r="191" spans="1:253" ht="16.5" customHeight="1" thickBot="1" x14ac:dyDescent="0.25">
      <c r="A191" s="55"/>
      <c r="B191" s="48"/>
      <c r="C191" s="50"/>
      <c r="D191" s="48"/>
      <c r="E191" s="50"/>
      <c r="F191" s="48"/>
      <c r="G191" s="51"/>
      <c r="H191" s="60"/>
      <c r="I191" s="61"/>
      <c r="J191" s="5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33"/>
      <c r="DF191" s="33"/>
      <c r="DG191" s="33"/>
      <c r="DH191" s="33"/>
      <c r="DI191" s="33"/>
      <c r="DJ191" s="33"/>
      <c r="DK191" s="33"/>
      <c r="DL191" s="33"/>
      <c r="DM191" s="33"/>
      <c r="DN191" s="33"/>
      <c r="DO191" s="33"/>
      <c r="DP191" s="33"/>
      <c r="DQ191" s="33"/>
      <c r="DR191" s="33"/>
      <c r="DS191" s="33"/>
      <c r="DT191" s="33"/>
      <c r="DU191" s="33"/>
      <c r="DV191" s="33"/>
      <c r="DW191" s="33"/>
      <c r="DX191" s="33"/>
      <c r="DY191" s="33"/>
      <c r="DZ191" s="33"/>
      <c r="EA191" s="33"/>
      <c r="EB191" s="33"/>
      <c r="EC191" s="33"/>
      <c r="ED191" s="33"/>
      <c r="EE191" s="33"/>
      <c r="EF191" s="33"/>
      <c r="EG191" s="33"/>
      <c r="EH191" s="33"/>
      <c r="EI191" s="33"/>
      <c r="EJ191" s="33"/>
      <c r="EK191" s="33"/>
      <c r="EL191" s="33"/>
      <c r="EM191" s="33"/>
      <c r="EN191" s="33"/>
      <c r="EO191" s="33"/>
      <c r="EP191" s="33"/>
      <c r="EQ191" s="33"/>
      <c r="ER191" s="33"/>
      <c r="ES191" s="33"/>
      <c r="ET191" s="33"/>
      <c r="EU191" s="33"/>
      <c r="EV191" s="33"/>
      <c r="EW191" s="33"/>
      <c r="EX191" s="33"/>
      <c r="EY191" s="33"/>
      <c r="EZ191" s="33"/>
      <c r="FA191" s="33"/>
      <c r="FB191" s="33"/>
      <c r="FC191" s="33"/>
      <c r="FD191" s="33"/>
      <c r="FE191" s="33"/>
      <c r="FF191" s="33"/>
      <c r="FG191" s="33"/>
      <c r="FH191" s="33"/>
      <c r="FI191" s="33"/>
      <c r="FJ191" s="33"/>
      <c r="FK191" s="33"/>
      <c r="FL191" s="33"/>
      <c r="FM191" s="33"/>
      <c r="FN191" s="33"/>
      <c r="FO191" s="33"/>
      <c r="FP191" s="33"/>
      <c r="FQ191" s="33"/>
      <c r="FR191" s="33"/>
      <c r="FS191" s="33"/>
      <c r="FT191" s="33"/>
      <c r="FU191" s="33"/>
      <c r="FV191" s="33"/>
      <c r="FW191" s="33"/>
      <c r="FX191" s="33"/>
      <c r="FY191" s="33"/>
      <c r="FZ191" s="33"/>
      <c r="GA191" s="33"/>
      <c r="GB191" s="33"/>
      <c r="GC191" s="33"/>
      <c r="GD191" s="33"/>
      <c r="GE191" s="33"/>
      <c r="GF191" s="33"/>
      <c r="GG191" s="33"/>
      <c r="GH191" s="33"/>
      <c r="GI191" s="33"/>
      <c r="GJ191" s="33"/>
      <c r="GK191" s="33"/>
      <c r="GL191" s="33"/>
      <c r="GM191" s="33"/>
      <c r="GN191" s="33"/>
      <c r="GO191" s="33"/>
      <c r="GP191" s="33"/>
      <c r="GQ191" s="33"/>
      <c r="GR191" s="33"/>
      <c r="GS191" s="33"/>
      <c r="GT191" s="33"/>
      <c r="GU191" s="33"/>
      <c r="GV191" s="33"/>
      <c r="GW191" s="33"/>
      <c r="GX191" s="33"/>
      <c r="GY191" s="33"/>
      <c r="GZ191" s="33"/>
      <c r="HA191" s="33"/>
      <c r="HB191" s="33"/>
      <c r="HC191" s="33"/>
      <c r="HD191" s="33"/>
      <c r="HE191" s="33"/>
      <c r="HF191" s="33"/>
      <c r="HG191" s="33"/>
      <c r="HH191" s="33"/>
      <c r="HI191" s="33"/>
      <c r="HJ191" s="33"/>
      <c r="HK191" s="33"/>
      <c r="HL191" s="33"/>
      <c r="HM191" s="33"/>
      <c r="HN191" s="33"/>
      <c r="HO191" s="33"/>
      <c r="HP191" s="33"/>
      <c r="HQ191" s="33"/>
      <c r="HR191" s="33"/>
      <c r="HS191" s="33"/>
      <c r="HT191" s="33"/>
      <c r="HU191" s="33"/>
      <c r="HV191" s="33"/>
      <c r="HW191" s="33"/>
      <c r="HX191" s="33"/>
      <c r="HY191" s="33"/>
      <c r="HZ191" s="33"/>
      <c r="IA191" s="33"/>
      <c r="IB191" s="33"/>
      <c r="IC191" s="33"/>
      <c r="ID191" s="33"/>
      <c r="IE191" s="33"/>
      <c r="IF191" s="33"/>
      <c r="IG191" s="33"/>
      <c r="IH191" s="33"/>
      <c r="II191" s="33"/>
      <c r="IJ191" s="33"/>
      <c r="IK191" s="33"/>
      <c r="IL191" s="33"/>
      <c r="IM191" s="33"/>
      <c r="IN191" s="33"/>
      <c r="IO191" s="33"/>
      <c r="IP191" s="33"/>
      <c r="IQ191" s="33"/>
      <c r="IR191" s="33"/>
      <c r="IS191" s="33"/>
    </row>
    <row r="192" spans="1:253" s="36" customFormat="1" ht="19.5" customHeight="1" thickBot="1" x14ac:dyDescent="0.25">
      <c r="A192" s="121" t="s">
        <v>138</v>
      </c>
      <c r="B192" s="122"/>
      <c r="C192" s="123"/>
      <c r="D192" s="122"/>
      <c r="E192" s="123"/>
      <c r="F192" s="122"/>
      <c r="G192" s="123"/>
      <c r="H192" s="123"/>
      <c r="I192" s="123"/>
      <c r="J192" s="124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  <c r="DL192" s="35"/>
      <c r="DM192" s="35"/>
      <c r="DN192" s="35"/>
      <c r="DO192" s="35"/>
      <c r="DP192" s="35"/>
      <c r="DQ192" s="35"/>
      <c r="DR192" s="35"/>
      <c r="DS192" s="35"/>
      <c r="DT192" s="35"/>
      <c r="DU192" s="35"/>
      <c r="DV192" s="35"/>
      <c r="DW192" s="35"/>
      <c r="DX192" s="35"/>
      <c r="DY192" s="35"/>
      <c r="DZ192" s="35"/>
      <c r="EA192" s="35"/>
      <c r="EB192" s="35"/>
      <c r="EC192" s="35"/>
      <c r="ED192" s="35"/>
      <c r="EE192" s="35"/>
      <c r="EF192" s="35"/>
      <c r="EG192" s="35"/>
      <c r="EH192" s="35"/>
      <c r="EI192" s="35"/>
      <c r="EJ192" s="35"/>
      <c r="EK192" s="35"/>
      <c r="EL192" s="35"/>
      <c r="EM192" s="35"/>
      <c r="EN192" s="35"/>
      <c r="EO192" s="35"/>
      <c r="EP192" s="35"/>
      <c r="EQ192" s="35"/>
      <c r="ER192" s="35"/>
      <c r="ES192" s="35"/>
      <c r="ET192" s="35"/>
      <c r="EU192" s="35"/>
      <c r="EV192" s="35"/>
      <c r="EW192" s="35"/>
      <c r="EX192" s="35"/>
      <c r="EY192" s="35"/>
      <c r="EZ192" s="35"/>
      <c r="FA192" s="35"/>
      <c r="FB192" s="35"/>
      <c r="FC192" s="35"/>
      <c r="FD192" s="35"/>
      <c r="FE192" s="35"/>
      <c r="FF192" s="35"/>
      <c r="FG192" s="35"/>
      <c r="FH192" s="35"/>
      <c r="FI192" s="35"/>
      <c r="FJ192" s="35"/>
      <c r="FK192" s="35"/>
      <c r="FL192" s="35"/>
      <c r="FM192" s="35"/>
      <c r="FN192" s="35"/>
      <c r="FO192" s="35"/>
      <c r="FP192" s="35"/>
      <c r="FQ192" s="35"/>
      <c r="FR192" s="35"/>
      <c r="FS192" s="35"/>
      <c r="FT192" s="35"/>
      <c r="FU192" s="35"/>
      <c r="FV192" s="35"/>
      <c r="FW192" s="35"/>
      <c r="FX192" s="35"/>
      <c r="FY192" s="35"/>
      <c r="FZ192" s="35"/>
      <c r="GA192" s="35"/>
      <c r="GB192" s="35"/>
      <c r="GC192" s="35"/>
      <c r="GD192" s="35"/>
      <c r="GE192" s="35"/>
      <c r="GF192" s="35"/>
      <c r="GG192" s="35"/>
      <c r="GH192" s="35"/>
      <c r="GI192" s="35"/>
      <c r="GJ192" s="35"/>
      <c r="GK192" s="35"/>
      <c r="GL192" s="35"/>
      <c r="GM192" s="35"/>
      <c r="GN192" s="35"/>
      <c r="GO192" s="35"/>
      <c r="GP192" s="35"/>
      <c r="GQ192" s="35"/>
      <c r="GR192" s="35"/>
      <c r="GS192" s="35"/>
      <c r="GT192" s="35"/>
      <c r="GU192" s="35"/>
      <c r="GV192" s="35"/>
      <c r="GW192" s="35"/>
      <c r="GX192" s="35"/>
      <c r="GY192" s="35"/>
      <c r="GZ192" s="35"/>
      <c r="HA192" s="35"/>
      <c r="HB192" s="35"/>
      <c r="HC192" s="35"/>
      <c r="HD192" s="35"/>
      <c r="HE192" s="35"/>
      <c r="HF192" s="35"/>
      <c r="HG192" s="35"/>
      <c r="HH192" s="35"/>
      <c r="HI192" s="35"/>
      <c r="HJ192" s="35"/>
      <c r="HK192" s="35"/>
      <c r="HL192" s="35"/>
      <c r="HM192" s="35"/>
      <c r="HN192" s="35"/>
      <c r="HO192" s="35"/>
      <c r="HP192" s="35"/>
      <c r="HQ192" s="35"/>
      <c r="HR192" s="35"/>
      <c r="HS192" s="35"/>
      <c r="HT192" s="35"/>
      <c r="HU192" s="35"/>
      <c r="HV192" s="35"/>
      <c r="HW192" s="35"/>
      <c r="HX192" s="35"/>
      <c r="HY192" s="35"/>
      <c r="HZ192" s="35"/>
      <c r="IA192" s="35"/>
      <c r="IB192" s="35"/>
      <c r="IC192" s="35"/>
      <c r="ID192" s="35"/>
      <c r="IE192" s="35"/>
      <c r="IF192" s="35"/>
      <c r="IG192" s="35"/>
      <c r="IH192" s="35"/>
      <c r="II192" s="35"/>
      <c r="IJ192" s="35"/>
      <c r="IK192" s="35"/>
      <c r="IL192" s="35"/>
      <c r="IM192" s="35"/>
      <c r="IN192" s="35"/>
      <c r="IO192" s="35"/>
      <c r="IP192" s="35"/>
      <c r="IQ192" s="35"/>
      <c r="IR192" s="35"/>
      <c r="IS192" s="35"/>
    </row>
    <row r="193" spans="1:253" ht="16.5" customHeight="1" x14ac:dyDescent="0.2">
      <c r="A193" s="20" t="s">
        <v>183</v>
      </c>
      <c r="B193" s="1"/>
      <c r="C193" s="2"/>
      <c r="D193" s="1"/>
      <c r="E193" s="2"/>
      <c r="F193" s="1"/>
      <c r="G193" s="3"/>
      <c r="H193" s="106"/>
      <c r="I193" s="4"/>
      <c r="J193" s="5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  <c r="GH193" s="33"/>
      <c r="GI193" s="33"/>
      <c r="GJ193" s="33"/>
      <c r="GK193" s="33"/>
      <c r="GL193" s="33"/>
      <c r="GM193" s="33"/>
      <c r="GN193" s="33"/>
      <c r="GO193" s="33"/>
      <c r="GP193" s="33"/>
      <c r="GQ193" s="33"/>
      <c r="GR193" s="33"/>
      <c r="GS193" s="33"/>
      <c r="GT193" s="33"/>
      <c r="GU193" s="33"/>
      <c r="GV193" s="33"/>
      <c r="GW193" s="33"/>
      <c r="GX193" s="33"/>
      <c r="GY193" s="33"/>
      <c r="GZ193" s="33"/>
      <c r="HA193" s="33"/>
      <c r="HB193" s="33"/>
      <c r="HC193" s="33"/>
      <c r="HD193" s="33"/>
      <c r="HE193" s="33"/>
      <c r="HF193" s="33"/>
      <c r="HG193" s="33"/>
      <c r="HH193" s="33"/>
      <c r="HI193" s="33"/>
      <c r="HJ193" s="33"/>
      <c r="HK193" s="33"/>
      <c r="HL193" s="33"/>
      <c r="HM193" s="33"/>
      <c r="HN193" s="33"/>
      <c r="HO193" s="33"/>
      <c r="HP193" s="33"/>
      <c r="HQ193" s="33"/>
      <c r="HR193" s="33"/>
      <c r="HS193" s="33"/>
      <c r="HT193" s="33"/>
      <c r="HU193" s="33"/>
      <c r="HV193" s="33"/>
      <c r="HW193" s="33"/>
      <c r="HX193" s="33"/>
      <c r="HY193" s="33"/>
      <c r="HZ193" s="33"/>
      <c r="IA193" s="33"/>
      <c r="IB193" s="33"/>
      <c r="IC193" s="33"/>
      <c r="ID193" s="33"/>
      <c r="IE193" s="33"/>
      <c r="IF193" s="33"/>
      <c r="IG193" s="33"/>
      <c r="IH193" s="33"/>
      <c r="II193" s="33"/>
      <c r="IJ193" s="33"/>
      <c r="IK193" s="33"/>
      <c r="IL193" s="33"/>
      <c r="IM193" s="33"/>
      <c r="IN193" s="33"/>
      <c r="IO193" s="33"/>
      <c r="IP193" s="33"/>
      <c r="IQ193" s="33"/>
      <c r="IR193" s="33"/>
      <c r="IS193" s="33"/>
    </row>
    <row r="194" spans="1:253" ht="16.5" customHeight="1" x14ac:dyDescent="0.2">
      <c r="A194" s="6"/>
      <c r="B194" s="1"/>
      <c r="C194" s="2"/>
      <c r="D194" s="1"/>
      <c r="E194" s="2"/>
      <c r="F194" s="1"/>
      <c r="G194" s="3"/>
      <c r="H194" s="106"/>
      <c r="I194" s="4"/>
      <c r="J194" s="5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  <c r="GH194" s="33"/>
      <c r="GI194" s="33"/>
      <c r="GJ194" s="33"/>
      <c r="GK194" s="33"/>
      <c r="GL194" s="33"/>
      <c r="GM194" s="33"/>
      <c r="GN194" s="33"/>
      <c r="GO194" s="33"/>
      <c r="GP194" s="33"/>
      <c r="GQ194" s="33"/>
      <c r="GR194" s="33"/>
      <c r="GS194" s="33"/>
      <c r="GT194" s="33"/>
      <c r="GU194" s="33"/>
      <c r="GV194" s="33"/>
      <c r="GW194" s="33"/>
      <c r="GX194" s="33"/>
      <c r="GY194" s="33"/>
      <c r="GZ194" s="33"/>
      <c r="HA194" s="33"/>
      <c r="HB194" s="33"/>
      <c r="HC194" s="33"/>
      <c r="HD194" s="33"/>
      <c r="HE194" s="33"/>
      <c r="HF194" s="33"/>
      <c r="HG194" s="33"/>
      <c r="HH194" s="33"/>
      <c r="HI194" s="33"/>
      <c r="HJ194" s="33"/>
      <c r="HK194" s="33"/>
      <c r="HL194" s="33"/>
      <c r="HM194" s="33"/>
      <c r="HN194" s="33"/>
      <c r="HO194" s="33"/>
      <c r="HP194" s="33"/>
      <c r="HQ194" s="33"/>
      <c r="HR194" s="33"/>
      <c r="HS194" s="33"/>
      <c r="HT194" s="33"/>
      <c r="HU194" s="33"/>
      <c r="HV194" s="33"/>
      <c r="HW194" s="33"/>
      <c r="HX194" s="33"/>
      <c r="HY194" s="33"/>
      <c r="HZ194" s="33"/>
      <c r="IA194" s="33"/>
      <c r="IB194" s="33"/>
      <c r="IC194" s="33"/>
      <c r="ID194" s="33"/>
      <c r="IE194" s="33"/>
      <c r="IF194" s="33"/>
      <c r="IG194" s="33"/>
      <c r="IH194" s="33"/>
      <c r="II194" s="33"/>
      <c r="IJ194" s="33"/>
      <c r="IK194" s="33"/>
      <c r="IL194" s="33"/>
      <c r="IM194" s="33"/>
      <c r="IN194" s="33"/>
      <c r="IO194" s="33"/>
      <c r="IP194" s="33"/>
      <c r="IQ194" s="33"/>
      <c r="IR194" s="33"/>
      <c r="IS194" s="33"/>
    </row>
    <row r="195" spans="1:253" ht="16.5" customHeight="1" x14ac:dyDescent="0.2">
      <c r="A195" s="6"/>
      <c r="B195" s="1"/>
      <c r="C195" s="2"/>
      <c r="D195" s="1"/>
      <c r="E195" s="2"/>
      <c r="F195" s="1"/>
      <c r="G195" s="3"/>
      <c r="H195" s="106"/>
      <c r="I195" s="4"/>
      <c r="J195" s="5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  <c r="GH195" s="33"/>
      <c r="GI195" s="33"/>
      <c r="GJ195" s="33"/>
      <c r="GK195" s="33"/>
      <c r="GL195" s="33"/>
      <c r="GM195" s="33"/>
      <c r="GN195" s="33"/>
      <c r="GO195" s="33"/>
      <c r="GP195" s="33"/>
      <c r="GQ195" s="33"/>
      <c r="GR195" s="33"/>
      <c r="GS195" s="33"/>
      <c r="GT195" s="33"/>
      <c r="GU195" s="33"/>
      <c r="GV195" s="33"/>
      <c r="GW195" s="33"/>
      <c r="GX195" s="33"/>
      <c r="GY195" s="33"/>
      <c r="GZ195" s="33"/>
      <c r="HA195" s="33"/>
      <c r="HB195" s="33"/>
      <c r="HC195" s="33"/>
      <c r="HD195" s="33"/>
      <c r="HE195" s="33"/>
      <c r="HF195" s="33"/>
      <c r="HG195" s="33"/>
      <c r="HH195" s="33"/>
      <c r="HI195" s="33"/>
      <c r="HJ195" s="33"/>
      <c r="HK195" s="33"/>
      <c r="HL195" s="33"/>
      <c r="HM195" s="33"/>
      <c r="HN195" s="33"/>
      <c r="HO195" s="33"/>
      <c r="HP195" s="33"/>
      <c r="HQ195" s="33"/>
      <c r="HR195" s="33"/>
      <c r="HS195" s="33"/>
      <c r="HT195" s="33"/>
      <c r="HU195" s="33"/>
      <c r="HV195" s="33"/>
      <c r="HW195" s="33"/>
      <c r="HX195" s="33"/>
      <c r="HY195" s="33"/>
      <c r="HZ195" s="33"/>
      <c r="IA195" s="33"/>
      <c r="IB195" s="33"/>
      <c r="IC195" s="33"/>
      <c r="ID195" s="33"/>
      <c r="IE195" s="33"/>
      <c r="IF195" s="33"/>
      <c r="IG195" s="33"/>
      <c r="IH195" s="33"/>
      <c r="II195" s="33"/>
      <c r="IJ195" s="33"/>
      <c r="IK195" s="33"/>
      <c r="IL195" s="33"/>
      <c r="IM195" s="33"/>
      <c r="IN195" s="33"/>
      <c r="IO195" s="33"/>
      <c r="IP195" s="33"/>
      <c r="IQ195" s="33"/>
      <c r="IR195" s="33"/>
      <c r="IS195" s="33"/>
    </row>
    <row r="196" spans="1:253" ht="16.5" customHeight="1" x14ac:dyDescent="0.2">
      <c r="A196" s="6"/>
      <c r="B196" s="1"/>
      <c r="C196" s="2"/>
      <c r="D196" s="1"/>
      <c r="E196" s="2"/>
      <c r="F196" s="1"/>
      <c r="G196" s="3"/>
      <c r="H196" s="106"/>
      <c r="I196" s="4"/>
      <c r="J196" s="5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  <c r="GH196" s="33"/>
      <c r="GI196" s="33"/>
      <c r="GJ196" s="33"/>
      <c r="GK196" s="33"/>
      <c r="GL196" s="33"/>
      <c r="GM196" s="33"/>
      <c r="GN196" s="33"/>
      <c r="GO196" s="33"/>
      <c r="GP196" s="33"/>
      <c r="GQ196" s="33"/>
      <c r="GR196" s="33"/>
      <c r="GS196" s="33"/>
      <c r="GT196" s="33"/>
      <c r="GU196" s="33"/>
      <c r="GV196" s="33"/>
      <c r="GW196" s="33"/>
      <c r="GX196" s="33"/>
      <c r="GY196" s="33"/>
      <c r="GZ196" s="33"/>
      <c r="HA196" s="33"/>
      <c r="HB196" s="33"/>
      <c r="HC196" s="33"/>
      <c r="HD196" s="33"/>
      <c r="HE196" s="33"/>
      <c r="HF196" s="33"/>
      <c r="HG196" s="33"/>
      <c r="HH196" s="33"/>
      <c r="HI196" s="33"/>
      <c r="HJ196" s="33"/>
      <c r="HK196" s="33"/>
      <c r="HL196" s="33"/>
      <c r="HM196" s="33"/>
      <c r="HN196" s="33"/>
      <c r="HO196" s="33"/>
      <c r="HP196" s="33"/>
      <c r="HQ196" s="33"/>
      <c r="HR196" s="33"/>
      <c r="HS196" s="33"/>
      <c r="HT196" s="33"/>
      <c r="HU196" s="33"/>
      <c r="HV196" s="33"/>
      <c r="HW196" s="33"/>
      <c r="HX196" s="33"/>
      <c r="HY196" s="33"/>
      <c r="HZ196" s="33"/>
      <c r="IA196" s="33"/>
      <c r="IB196" s="33"/>
      <c r="IC196" s="33"/>
      <c r="ID196" s="33"/>
      <c r="IE196" s="33"/>
      <c r="IF196" s="33"/>
      <c r="IG196" s="33"/>
      <c r="IH196" s="33"/>
      <c r="II196" s="33"/>
      <c r="IJ196" s="33"/>
      <c r="IK196" s="33"/>
      <c r="IL196" s="33"/>
      <c r="IM196" s="33"/>
      <c r="IN196" s="33"/>
      <c r="IO196" s="33"/>
      <c r="IP196" s="33"/>
      <c r="IQ196" s="33"/>
      <c r="IR196" s="33"/>
      <c r="IS196" s="33"/>
    </row>
    <row r="197" spans="1:253" ht="16.5" customHeight="1" x14ac:dyDescent="0.2">
      <c r="A197" s="6"/>
      <c r="B197" s="1"/>
      <c r="C197" s="2"/>
      <c r="D197" s="1"/>
      <c r="E197" s="2"/>
      <c r="F197" s="1"/>
      <c r="G197" s="3"/>
      <c r="H197" s="106"/>
      <c r="I197" s="4"/>
      <c r="J197" s="5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  <c r="GL197" s="33"/>
      <c r="GM197" s="33"/>
      <c r="GN197" s="33"/>
      <c r="GO197" s="33"/>
      <c r="GP197" s="33"/>
      <c r="GQ197" s="33"/>
      <c r="GR197" s="33"/>
      <c r="GS197" s="33"/>
      <c r="GT197" s="33"/>
      <c r="GU197" s="33"/>
      <c r="GV197" s="33"/>
      <c r="GW197" s="33"/>
      <c r="GX197" s="33"/>
      <c r="GY197" s="33"/>
      <c r="GZ197" s="33"/>
      <c r="HA197" s="33"/>
      <c r="HB197" s="33"/>
      <c r="HC197" s="33"/>
      <c r="HD197" s="33"/>
      <c r="HE197" s="33"/>
      <c r="HF197" s="33"/>
      <c r="HG197" s="33"/>
      <c r="HH197" s="33"/>
      <c r="HI197" s="33"/>
      <c r="HJ197" s="33"/>
      <c r="HK197" s="33"/>
      <c r="HL197" s="33"/>
      <c r="HM197" s="33"/>
      <c r="HN197" s="33"/>
      <c r="HO197" s="33"/>
      <c r="HP197" s="33"/>
      <c r="HQ197" s="33"/>
      <c r="HR197" s="33"/>
      <c r="HS197" s="33"/>
      <c r="HT197" s="33"/>
      <c r="HU197" s="33"/>
      <c r="HV197" s="33"/>
      <c r="HW197" s="33"/>
      <c r="HX197" s="33"/>
      <c r="HY197" s="33"/>
      <c r="HZ197" s="33"/>
      <c r="IA197" s="33"/>
      <c r="IB197" s="33"/>
      <c r="IC197" s="33"/>
      <c r="ID197" s="33"/>
      <c r="IE197" s="33"/>
      <c r="IF197" s="33"/>
      <c r="IG197" s="33"/>
      <c r="IH197" s="33"/>
      <c r="II197" s="33"/>
      <c r="IJ197" s="33"/>
      <c r="IK197" s="33"/>
      <c r="IL197" s="33"/>
      <c r="IM197" s="33"/>
      <c r="IN197" s="33"/>
      <c r="IO197" s="33"/>
      <c r="IP197" s="33"/>
      <c r="IQ197" s="33"/>
      <c r="IR197" s="33"/>
      <c r="IS197" s="33"/>
    </row>
    <row r="198" spans="1:253" ht="16.5" customHeight="1" x14ac:dyDescent="0.2">
      <c r="A198" s="6"/>
      <c r="B198" s="1"/>
      <c r="C198" s="2"/>
      <c r="D198" s="1"/>
      <c r="E198" s="2"/>
      <c r="F198" s="1"/>
      <c r="G198" s="3"/>
      <c r="H198" s="114"/>
      <c r="I198" s="4"/>
      <c r="J198" s="5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33"/>
      <c r="DF198" s="33"/>
      <c r="DG198" s="33"/>
      <c r="DH198" s="33"/>
      <c r="DI198" s="33"/>
      <c r="DJ198" s="33"/>
      <c r="DK198" s="33"/>
      <c r="DL198" s="33"/>
      <c r="DM198" s="33"/>
      <c r="DN198" s="33"/>
      <c r="DO198" s="33"/>
      <c r="DP198" s="33"/>
      <c r="DQ198" s="33"/>
      <c r="DR198" s="33"/>
      <c r="DS198" s="33"/>
      <c r="DT198" s="33"/>
      <c r="DU198" s="33"/>
      <c r="DV198" s="33"/>
      <c r="DW198" s="33"/>
      <c r="DX198" s="33"/>
      <c r="DY198" s="33"/>
      <c r="DZ198" s="33"/>
      <c r="EA198" s="33"/>
      <c r="EB198" s="33"/>
      <c r="EC198" s="33"/>
      <c r="ED198" s="33"/>
      <c r="EE198" s="33"/>
      <c r="EF198" s="33"/>
      <c r="EG198" s="33"/>
      <c r="EH198" s="33"/>
      <c r="EI198" s="33"/>
      <c r="EJ198" s="33"/>
      <c r="EK198" s="33"/>
      <c r="EL198" s="33"/>
      <c r="EM198" s="33"/>
      <c r="EN198" s="33"/>
      <c r="EO198" s="33"/>
      <c r="EP198" s="33"/>
      <c r="EQ198" s="33"/>
      <c r="ER198" s="33"/>
      <c r="ES198" s="33"/>
      <c r="ET198" s="33"/>
      <c r="EU198" s="33"/>
      <c r="EV198" s="33"/>
      <c r="EW198" s="33"/>
      <c r="EX198" s="33"/>
      <c r="EY198" s="33"/>
      <c r="EZ198" s="33"/>
      <c r="FA198" s="33"/>
      <c r="FB198" s="33"/>
      <c r="FC198" s="33"/>
      <c r="FD198" s="33"/>
      <c r="FE198" s="33"/>
      <c r="FF198" s="33"/>
      <c r="FG198" s="33"/>
      <c r="FH198" s="33"/>
      <c r="FI198" s="33"/>
      <c r="FJ198" s="33"/>
      <c r="FK198" s="33"/>
      <c r="FL198" s="33"/>
      <c r="FM198" s="33"/>
      <c r="FN198" s="33"/>
      <c r="FO198" s="33"/>
      <c r="FP198" s="33"/>
      <c r="FQ198" s="33"/>
      <c r="FR198" s="33"/>
      <c r="FS198" s="33"/>
      <c r="FT198" s="33"/>
      <c r="FU198" s="33"/>
      <c r="FV198" s="33"/>
      <c r="FW198" s="33"/>
      <c r="FX198" s="33"/>
      <c r="FY198" s="33"/>
      <c r="FZ198" s="33"/>
      <c r="GA198" s="33"/>
      <c r="GB198" s="33"/>
      <c r="GC198" s="33"/>
      <c r="GD198" s="33"/>
      <c r="GE198" s="33"/>
      <c r="GF198" s="33"/>
      <c r="GG198" s="33"/>
      <c r="GH198" s="33"/>
      <c r="GI198" s="33"/>
      <c r="GJ198" s="33"/>
      <c r="GK198" s="33"/>
      <c r="GL198" s="33"/>
      <c r="GM198" s="33"/>
      <c r="GN198" s="33"/>
      <c r="GO198" s="33"/>
      <c r="GP198" s="33"/>
      <c r="GQ198" s="33"/>
      <c r="GR198" s="33"/>
      <c r="GS198" s="33"/>
      <c r="GT198" s="33"/>
      <c r="GU198" s="33"/>
      <c r="GV198" s="33"/>
      <c r="GW198" s="33"/>
      <c r="GX198" s="33"/>
      <c r="GY198" s="33"/>
      <c r="GZ198" s="33"/>
      <c r="HA198" s="33"/>
      <c r="HB198" s="33"/>
      <c r="HC198" s="33"/>
      <c r="HD198" s="33"/>
      <c r="HE198" s="33"/>
      <c r="HF198" s="33"/>
      <c r="HG198" s="33"/>
      <c r="HH198" s="33"/>
      <c r="HI198" s="33"/>
      <c r="HJ198" s="33"/>
      <c r="HK198" s="33"/>
      <c r="HL198" s="33"/>
      <c r="HM198" s="33"/>
      <c r="HN198" s="33"/>
      <c r="HO198" s="33"/>
      <c r="HP198" s="33"/>
      <c r="HQ198" s="33"/>
      <c r="HR198" s="33"/>
      <c r="HS198" s="33"/>
      <c r="HT198" s="33"/>
      <c r="HU198" s="33"/>
      <c r="HV198" s="33"/>
      <c r="HW198" s="33"/>
      <c r="HX198" s="33"/>
      <c r="HY198" s="33"/>
      <c r="HZ198" s="33"/>
      <c r="IA198" s="33"/>
      <c r="IB198" s="33"/>
      <c r="IC198" s="33"/>
      <c r="ID198" s="33"/>
      <c r="IE198" s="33"/>
      <c r="IF198" s="33"/>
      <c r="IG198" s="33"/>
      <c r="IH198" s="33"/>
      <c r="II198" s="33"/>
      <c r="IJ198" s="33"/>
      <c r="IK198" s="33"/>
      <c r="IL198" s="33"/>
      <c r="IM198" s="33"/>
      <c r="IN198" s="33"/>
      <c r="IO198" s="33"/>
      <c r="IP198" s="33"/>
      <c r="IQ198" s="33"/>
      <c r="IR198" s="33"/>
      <c r="IS198" s="33"/>
    </row>
    <row r="199" spans="1:253" ht="16.5" customHeight="1" x14ac:dyDescent="0.2">
      <c r="A199" s="6"/>
      <c r="B199" s="7"/>
      <c r="C199" s="8"/>
      <c r="D199" s="7"/>
      <c r="E199" s="8"/>
      <c r="F199" s="7"/>
      <c r="G199" s="9"/>
      <c r="H199" s="115"/>
      <c r="I199" s="10"/>
      <c r="J199" s="1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  <c r="IM199" s="33"/>
      <c r="IN199" s="33"/>
      <c r="IO199" s="33"/>
      <c r="IP199" s="33"/>
      <c r="IQ199" s="33"/>
      <c r="IR199" s="33"/>
      <c r="IS199" s="33"/>
    </row>
    <row r="200" spans="1:253" ht="26.25" thickBot="1" x14ac:dyDescent="0.25">
      <c r="A200" s="12" t="s">
        <v>171</v>
      </c>
      <c r="B200" s="7"/>
      <c r="C200" s="8"/>
      <c r="D200" s="7"/>
      <c r="E200" s="8"/>
      <c r="F200" s="7"/>
      <c r="G200" s="9"/>
      <c r="H200" s="142"/>
      <c r="I200" s="14"/>
      <c r="J200" s="1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  <c r="DF200" s="33"/>
      <c r="DG200" s="33"/>
      <c r="DH200" s="33"/>
      <c r="DI200" s="33"/>
      <c r="DJ200" s="33"/>
      <c r="DK200" s="33"/>
      <c r="DL200" s="33"/>
      <c r="DM200" s="33"/>
      <c r="DN200" s="33"/>
      <c r="DO200" s="33"/>
      <c r="DP200" s="33"/>
      <c r="DQ200" s="33"/>
      <c r="DR200" s="33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33"/>
      <c r="FM200" s="33"/>
      <c r="FN200" s="33"/>
      <c r="FO200" s="33"/>
      <c r="FP200" s="33"/>
      <c r="FQ200" s="33"/>
      <c r="FR200" s="33"/>
      <c r="FS200" s="33"/>
      <c r="FT200" s="33"/>
      <c r="FU200" s="33"/>
      <c r="FV200" s="33"/>
      <c r="FW200" s="33"/>
      <c r="FX200" s="33"/>
      <c r="FY200" s="33"/>
      <c r="FZ200" s="33"/>
      <c r="GA200" s="33"/>
      <c r="GB200" s="33"/>
      <c r="GC200" s="33"/>
      <c r="GD200" s="33"/>
      <c r="GE200" s="33"/>
      <c r="GF200" s="33"/>
      <c r="GG200" s="33"/>
      <c r="GH200" s="33"/>
      <c r="GI200" s="33"/>
      <c r="GJ200" s="33"/>
      <c r="GK200" s="33"/>
      <c r="GL200" s="33"/>
      <c r="GM200" s="33"/>
      <c r="GN200" s="33"/>
      <c r="GO200" s="33"/>
      <c r="GP200" s="33"/>
      <c r="GQ200" s="33"/>
      <c r="GR200" s="33"/>
      <c r="GS200" s="33"/>
      <c r="GT200" s="33"/>
      <c r="GU200" s="33"/>
      <c r="GV200" s="33"/>
      <c r="GW200" s="33"/>
      <c r="GX200" s="33"/>
      <c r="GY200" s="33"/>
      <c r="GZ200" s="33"/>
      <c r="HA200" s="33"/>
      <c r="HB200" s="33"/>
      <c r="HC200" s="33"/>
      <c r="HD200" s="33"/>
      <c r="HE200" s="33"/>
      <c r="HF200" s="33"/>
      <c r="HG200" s="33"/>
      <c r="HH200" s="33"/>
      <c r="HI200" s="33"/>
      <c r="HJ200" s="33"/>
      <c r="HK200" s="33"/>
      <c r="HL200" s="33"/>
      <c r="HM200" s="33"/>
      <c r="HN200" s="33"/>
      <c r="HO200" s="33"/>
      <c r="HP200" s="33"/>
      <c r="HQ200" s="33"/>
      <c r="HR200" s="33"/>
      <c r="HS200" s="33"/>
      <c r="HT200" s="33"/>
      <c r="HU200" s="33"/>
      <c r="HV200" s="33"/>
      <c r="HW200" s="33"/>
      <c r="HX200" s="33"/>
      <c r="HY200" s="33"/>
      <c r="HZ200" s="33"/>
      <c r="IA200" s="33"/>
      <c r="IB200" s="33"/>
      <c r="IC200" s="33"/>
      <c r="ID200" s="33"/>
      <c r="IE200" s="33"/>
      <c r="IF200" s="33"/>
      <c r="IG200" s="33"/>
      <c r="IH200" s="33"/>
      <c r="II200" s="33"/>
      <c r="IJ200" s="33"/>
      <c r="IK200" s="33"/>
      <c r="IL200" s="33"/>
      <c r="IM200" s="33"/>
      <c r="IN200" s="33"/>
      <c r="IO200" s="33"/>
      <c r="IP200" s="33"/>
      <c r="IQ200" s="33"/>
      <c r="IR200" s="33"/>
      <c r="IS200" s="33"/>
    </row>
    <row r="201" spans="1:253" s="36" customFormat="1" ht="19.5" customHeight="1" thickBot="1" x14ac:dyDescent="0.25">
      <c r="A201" s="37"/>
      <c r="B201" s="166" t="s">
        <v>115</v>
      </c>
      <c r="C201" s="167"/>
      <c r="D201" s="167"/>
      <c r="E201" s="167"/>
      <c r="F201" s="167"/>
      <c r="G201" s="167"/>
      <c r="H201" s="143">
        <f>SUM(H193:H200)</f>
        <v>0</v>
      </c>
      <c r="I201" s="134" t="e">
        <f>H201/$H$204</f>
        <v>#DIV/0!</v>
      </c>
      <c r="J201" s="46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  <c r="DL201" s="35"/>
      <c r="DM201" s="35"/>
      <c r="DN201" s="35"/>
      <c r="DO201" s="35"/>
      <c r="DP201" s="35"/>
      <c r="DQ201" s="35"/>
      <c r="DR201" s="35"/>
      <c r="DS201" s="35"/>
      <c r="DT201" s="35"/>
      <c r="DU201" s="35"/>
      <c r="DV201" s="35"/>
      <c r="DW201" s="35"/>
      <c r="DX201" s="35"/>
      <c r="DY201" s="35"/>
      <c r="DZ201" s="35"/>
      <c r="EA201" s="35"/>
      <c r="EB201" s="35"/>
      <c r="EC201" s="35"/>
      <c r="ED201" s="35"/>
      <c r="EE201" s="35"/>
      <c r="EF201" s="35"/>
      <c r="EG201" s="35"/>
      <c r="EH201" s="35"/>
      <c r="EI201" s="35"/>
      <c r="EJ201" s="35"/>
      <c r="EK201" s="35"/>
      <c r="EL201" s="35"/>
      <c r="EM201" s="35"/>
      <c r="EN201" s="35"/>
      <c r="EO201" s="35"/>
      <c r="EP201" s="35"/>
      <c r="EQ201" s="35"/>
      <c r="ER201" s="35"/>
      <c r="ES201" s="35"/>
      <c r="ET201" s="35"/>
      <c r="EU201" s="35"/>
      <c r="EV201" s="35"/>
      <c r="EW201" s="35"/>
      <c r="EX201" s="35"/>
      <c r="EY201" s="35"/>
      <c r="EZ201" s="35"/>
      <c r="FA201" s="35"/>
      <c r="FB201" s="35"/>
      <c r="FC201" s="35"/>
      <c r="FD201" s="35"/>
      <c r="FE201" s="35"/>
      <c r="FF201" s="35"/>
      <c r="FG201" s="35"/>
      <c r="FH201" s="35"/>
      <c r="FI201" s="35"/>
      <c r="FJ201" s="35"/>
      <c r="FK201" s="35"/>
      <c r="FL201" s="35"/>
      <c r="FM201" s="35"/>
      <c r="FN201" s="35"/>
      <c r="FO201" s="35"/>
      <c r="FP201" s="35"/>
      <c r="FQ201" s="35"/>
      <c r="FR201" s="35"/>
      <c r="FS201" s="35"/>
      <c r="FT201" s="35"/>
      <c r="FU201" s="35"/>
      <c r="FV201" s="35"/>
      <c r="FW201" s="35"/>
      <c r="FX201" s="35"/>
      <c r="FY201" s="35"/>
      <c r="FZ201" s="35"/>
      <c r="GA201" s="35"/>
      <c r="GB201" s="35"/>
      <c r="GC201" s="35"/>
      <c r="GD201" s="35"/>
      <c r="GE201" s="35"/>
      <c r="GF201" s="35"/>
      <c r="GG201" s="35"/>
      <c r="GH201" s="35"/>
      <c r="GI201" s="35"/>
      <c r="GJ201" s="35"/>
      <c r="GK201" s="35"/>
      <c r="GL201" s="35"/>
      <c r="GM201" s="35"/>
      <c r="GN201" s="35"/>
      <c r="GO201" s="35"/>
      <c r="GP201" s="35"/>
      <c r="GQ201" s="35"/>
      <c r="GR201" s="35"/>
      <c r="GS201" s="35"/>
      <c r="GT201" s="35"/>
      <c r="GU201" s="35"/>
      <c r="GV201" s="35"/>
      <c r="GW201" s="35"/>
      <c r="GX201" s="35"/>
      <c r="GY201" s="35"/>
      <c r="GZ201" s="35"/>
      <c r="HA201" s="35"/>
      <c r="HB201" s="35"/>
      <c r="HC201" s="35"/>
      <c r="HD201" s="35"/>
      <c r="HE201" s="35"/>
      <c r="HF201" s="35"/>
      <c r="HG201" s="35"/>
      <c r="HH201" s="35"/>
      <c r="HI201" s="35"/>
      <c r="HJ201" s="35"/>
      <c r="HK201" s="35"/>
      <c r="HL201" s="35"/>
      <c r="HM201" s="35"/>
      <c r="HN201" s="35"/>
      <c r="HO201" s="35"/>
      <c r="HP201" s="35"/>
      <c r="HQ201" s="35"/>
      <c r="HR201" s="35"/>
      <c r="HS201" s="35"/>
      <c r="HT201" s="35"/>
      <c r="HU201" s="35"/>
      <c r="HV201" s="35"/>
      <c r="HW201" s="35"/>
      <c r="HX201" s="35"/>
      <c r="HY201" s="35"/>
      <c r="HZ201" s="35"/>
      <c r="IA201" s="35"/>
      <c r="IB201" s="35"/>
      <c r="IC201" s="35"/>
      <c r="ID201" s="35"/>
      <c r="IE201" s="35"/>
      <c r="IF201" s="35"/>
      <c r="IG201" s="35"/>
      <c r="IH201" s="35"/>
      <c r="II201" s="35"/>
      <c r="IJ201" s="35"/>
      <c r="IK201" s="35"/>
      <c r="IL201" s="35"/>
      <c r="IM201" s="35"/>
      <c r="IN201" s="35"/>
      <c r="IO201" s="35"/>
      <c r="IP201" s="35"/>
      <c r="IQ201" s="35"/>
      <c r="IR201" s="35"/>
      <c r="IS201" s="35"/>
    </row>
    <row r="202" spans="1:253" ht="16.5" customHeight="1" thickBot="1" x14ac:dyDescent="0.25">
      <c r="A202" s="62"/>
      <c r="B202" s="63"/>
      <c r="C202" s="64"/>
      <c r="D202" s="63"/>
      <c r="E202" s="64"/>
      <c r="F202" s="63"/>
      <c r="G202" s="65"/>
      <c r="H202" s="141"/>
      <c r="I202" s="66"/>
      <c r="J202" s="67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/>
      <c r="DJ202" s="33"/>
      <c r="DK202" s="33"/>
      <c r="DL202" s="33"/>
      <c r="DM202" s="33"/>
      <c r="DN202" s="33"/>
      <c r="DO202" s="33"/>
      <c r="DP202" s="33"/>
      <c r="DQ202" s="33"/>
      <c r="DR202" s="33"/>
      <c r="DS202" s="33"/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3"/>
      <c r="EF202" s="33"/>
      <c r="EG202" s="33"/>
      <c r="EH202" s="33"/>
      <c r="EI202" s="33"/>
      <c r="EJ202" s="33"/>
      <c r="EK202" s="33"/>
      <c r="EL202" s="33"/>
      <c r="EM202" s="33"/>
      <c r="EN202" s="33"/>
      <c r="EO202" s="33"/>
      <c r="EP202" s="33"/>
      <c r="EQ202" s="33"/>
      <c r="ER202" s="33"/>
      <c r="ES202" s="33"/>
      <c r="ET202" s="33"/>
      <c r="EU202" s="33"/>
      <c r="EV202" s="33"/>
      <c r="EW202" s="33"/>
      <c r="EX202" s="33"/>
      <c r="EY202" s="33"/>
      <c r="EZ202" s="33"/>
      <c r="FA202" s="33"/>
      <c r="FB202" s="33"/>
      <c r="FC202" s="33"/>
      <c r="FD202" s="33"/>
      <c r="FE202" s="33"/>
      <c r="FF202" s="33"/>
      <c r="FG202" s="33"/>
      <c r="FH202" s="33"/>
      <c r="FI202" s="33"/>
      <c r="FJ202" s="33"/>
      <c r="FK202" s="33"/>
      <c r="FL202" s="33"/>
      <c r="FM202" s="33"/>
      <c r="FN202" s="33"/>
      <c r="FO202" s="33"/>
      <c r="FP202" s="33"/>
      <c r="FQ202" s="33"/>
      <c r="FR202" s="33"/>
      <c r="FS202" s="33"/>
      <c r="FT202" s="33"/>
      <c r="FU202" s="33"/>
      <c r="FV202" s="33"/>
      <c r="FW202" s="33"/>
      <c r="FX202" s="33"/>
      <c r="FY202" s="33"/>
      <c r="FZ202" s="33"/>
      <c r="GA202" s="33"/>
      <c r="GB202" s="33"/>
      <c r="GC202" s="33"/>
      <c r="GD202" s="33"/>
      <c r="GE202" s="33"/>
      <c r="GF202" s="33"/>
      <c r="GG202" s="33"/>
      <c r="GH202" s="33"/>
      <c r="GI202" s="33"/>
      <c r="GJ202" s="33"/>
      <c r="GK202" s="33"/>
      <c r="GL202" s="33"/>
      <c r="GM202" s="33"/>
      <c r="GN202" s="33"/>
      <c r="GO202" s="33"/>
      <c r="GP202" s="33"/>
      <c r="GQ202" s="33"/>
      <c r="GR202" s="33"/>
      <c r="GS202" s="33"/>
      <c r="GT202" s="33"/>
      <c r="GU202" s="33"/>
      <c r="GV202" s="33"/>
      <c r="GW202" s="33"/>
      <c r="GX202" s="33"/>
      <c r="GY202" s="33"/>
      <c r="GZ202" s="33"/>
      <c r="HA202" s="33"/>
      <c r="HB202" s="33"/>
      <c r="HC202" s="33"/>
      <c r="HD202" s="33"/>
      <c r="HE202" s="33"/>
      <c r="HF202" s="33"/>
      <c r="HG202" s="33"/>
      <c r="HH202" s="33"/>
      <c r="HI202" s="33"/>
      <c r="HJ202" s="33"/>
      <c r="HK202" s="33"/>
      <c r="HL202" s="33"/>
      <c r="HM202" s="33"/>
      <c r="HN202" s="33"/>
      <c r="HO202" s="33"/>
      <c r="HP202" s="33"/>
      <c r="HQ202" s="33"/>
      <c r="HR202" s="33"/>
      <c r="HS202" s="33"/>
      <c r="HT202" s="33"/>
      <c r="HU202" s="33"/>
      <c r="HV202" s="33"/>
      <c r="HW202" s="33"/>
      <c r="HX202" s="33"/>
      <c r="HY202" s="33"/>
      <c r="HZ202" s="33"/>
      <c r="IA202" s="33"/>
      <c r="IB202" s="33"/>
      <c r="IC202" s="33"/>
      <c r="ID202" s="33"/>
      <c r="IE202" s="33"/>
      <c r="IF202" s="33"/>
      <c r="IG202" s="33"/>
      <c r="IH202" s="33"/>
      <c r="II202" s="33"/>
      <c r="IJ202" s="33"/>
      <c r="IK202" s="33"/>
      <c r="IL202" s="33"/>
      <c r="IM202" s="33"/>
      <c r="IN202" s="33"/>
      <c r="IO202" s="33"/>
      <c r="IP202" s="33"/>
      <c r="IQ202" s="33"/>
      <c r="IR202" s="33"/>
      <c r="IS202" s="33"/>
    </row>
    <row r="203" spans="1:253" ht="12.95" customHeight="1" thickTop="1" thickBot="1" x14ac:dyDescent="0.25">
      <c r="A203" s="144"/>
      <c r="B203" s="72"/>
      <c r="C203" s="69"/>
      <c r="D203" s="72"/>
      <c r="E203" s="69"/>
      <c r="F203" s="72"/>
      <c r="G203" s="69"/>
      <c r="H203" s="69"/>
      <c r="I203" s="69"/>
      <c r="J203" s="70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  <c r="CU203" s="33"/>
      <c r="CV203" s="33"/>
      <c r="CW203" s="33"/>
      <c r="CX203" s="33"/>
      <c r="CY203" s="33"/>
      <c r="CZ203" s="33"/>
      <c r="DA203" s="33"/>
      <c r="DB203" s="33"/>
      <c r="DC203" s="33"/>
      <c r="DD203" s="33"/>
      <c r="DE203" s="33"/>
      <c r="DF203" s="33"/>
      <c r="DG203" s="33"/>
      <c r="DH203" s="33"/>
      <c r="DI203" s="33"/>
      <c r="DJ203" s="33"/>
      <c r="DK203" s="33"/>
      <c r="DL203" s="33"/>
      <c r="DM203" s="33"/>
      <c r="DN203" s="33"/>
      <c r="DO203" s="33"/>
      <c r="DP203" s="33"/>
      <c r="DQ203" s="33"/>
      <c r="DR203" s="33"/>
      <c r="DS203" s="33"/>
      <c r="DT203" s="33"/>
      <c r="DU203" s="33"/>
      <c r="DV203" s="33"/>
      <c r="DW203" s="33"/>
      <c r="DX203" s="33"/>
      <c r="DY203" s="33"/>
      <c r="DZ203" s="33"/>
      <c r="EA203" s="33"/>
      <c r="EB203" s="33"/>
      <c r="EC203" s="33"/>
      <c r="ED203" s="33"/>
      <c r="EE203" s="33"/>
      <c r="EF203" s="33"/>
      <c r="EG203" s="33"/>
      <c r="EH203" s="33"/>
      <c r="EI203" s="33"/>
      <c r="EJ203" s="33"/>
      <c r="EK203" s="33"/>
      <c r="EL203" s="33"/>
      <c r="EM203" s="33"/>
      <c r="EN203" s="33"/>
      <c r="EO203" s="33"/>
      <c r="EP203" s="33"/>
      <c r="EQ203" s="33"/>
      <c r="ER203" s="33"/>
      <c r="ES203" s="33"/>
      <c r="ET203" s="33"/>
      <c r="EU203" s="33"/>
      <c r="EV203" s="33"/>
      <c r="EW203" s="33"/>
      <c r="EX203" s="33"/>
      <c r="EY203" s="33"/>
      <c r="EZ203" s="33"/>
      <c r="FA203" s="33"/>
      <c r="FB203" s="33"/>
      <c r="FC203" s="33"/>
      <c r="FD203" s="33"/>
      <c r="FE203" s="33"/>
      <c r="FF203" s="33"/>
      <c r="FG203" s="33"/>
      <c r="FH203" s="33"/>
      <c r="FI203" s="33"/>
      <c r="FJ203" s="33"/>
      <c r="FK203" s="33"/>
      <c r="FL203" s="33"/>
      <c r="FM203" s="33"/>
      <c r="FN203" s="33"/>
      <c r="FO203" s="33"/>
      <c r="FP203" s="33"/>
      <c r="FQ203" s="33"/>
      <c r="FR203" s="33"/>
      <c r="FS203" s="33"/>
      <c r="FT203" s="33"/>
      <c r="FU203" s="33"/>
      <c r="FV203" s="33"/>
      <c r="FW203" s="33"/>
      <c r="FX203" s="33"/>
      <c r="FY203" s="33"/>
      <c r="FZ203" s="33"/>
      <c r="GA203" s="33"/>
      <c r="GB203" s="33"/>
      <c r="GC203" s="33"/>
      <c r="GD203" s="33"/>
      <c r="GE203" s="33"/>
      <c r="GF203" s="33"/>
      <c r="GG203" s="33"/>
      <c r="GH203" s="33"/>
      <c r="GI203" s="33"/>
      <c r="GJ203" s="33"/>
      <c r="GK203" s="33"/>
      <c r="GL203" s="33"/>
      <c r="GM203" s="33"/>
      <c r="GN203" s="33"/>
      <c r="GO203" s="33"/>
      <c r="GP203" s="33"/>
      <c r="GQ203" s="33"/>
      <c r="GR203" s="33"/>
      <c r="GS203" s="33"/>
      <c r="GT203" s="33"/>
      <c r="GU203" s="33"/>
      <c r="GV203" s="33"/>
      <c r="GW203" s="33"/>
      <c r="GX203" s="33"/>
      <c r="GY203" s="33"/>
      <c r="GZ203" s="33"/>
      <c r="HA203" s="33"/>
      <c r="HB203" s="33"/>
      <c r="HC203" s="33"/>
      <c r="HD203" s="33"/>
      <c r="HE203" s="33"/>
      <c r="HF203" s="33"/>
      <c r="HG203" s="33"/>
      <c r="HH203" s="33"/>
      <c r="HI203" s="33"/>
      <c r="HJ203" s="33"/>
      <c r="HK203" s="33"/>
      <c r="HL203" s="33"/>
      <c r="HM203" s="33"/>
      <c r="HN203" s="33"/>
      <c r="HO203" s="33"/>
      <c r="HP203" s="33"/>
      <c r="HQ203" s="33"/>
      <c r="HR203" s="33"/>
      <c r="HS203" s="33"/>
      <c r="HT203" s="33"/>
      <c r="HU203" s="33"/>
      <c r="HV203" s="33"/>
      <c r="HW203" s="33"/>
      <c r="HX203" s="33"/>
      <c r="HY203" s="33"/>
      <c r="HZ203" s="33"/>
      <c r="IA203" s="33"/>
      <c r="IB203" s="33"/>
      <c r="IC203" s="33"/>
      <c r="ID203" s="33"/>
      <c r="IE203" s="33"/>
      <c r="IF203" s="33"/>
      <c r="IG203" s="33"/>
      <c r="IH203" s="33"/>
      <c r="II203" s="33"/>
      <c r="IJ203" s="33"/>
      <c r="IK203" s="33"/>
      <c r="IL203" s="33"/>
      <c r="IM203" s="33"/>
      <c r="IN203" s="33"/>
      <c r="IO203" s="33"/>
      <c r="IP203" s="33"/>
      <c r="IQ203" s="33"/>
      <c r="IR203" s="33"/>
      <c r="IS203" s="33"/>
    </row>
    <row r="204" spans="1:253" ht="18.399999999999999" customHeight="1" thickBot="1" x14ac:dyDescent="0.25">
      <c r="A204" s="68" t="s">
        <v>184</v>
      </c>
      <c r="B204" s="68"/>
      <c r="C204" s="68"/>
      <c r="D204" s="68"/>
      <c r="E204" s="68"/>
      <c r="F204" s="68"/>
      <c r="G204" s="69"/>
      <c r="H204" s="145">
        <f>H201+H190+H183+H176+H168+H125+H48+H26</f>
        <v>0</v>
      </c>
      <c r="I204" s="146" t="e">
        <f>I201+I190+I183+I176+I168+I125+I48+I26</f>
        <v>#DIV/0!</v>
      </c>
      <c r="J204" s="70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  <c r="DF204" s="33"/>
      <c r="DG204" s="33"/>
      <c r="DH204" s="33"/>
      <c r="DI204" s="33"/>
      <c r="DJ204" s="33"/>
      <c r="DK204" s="33"/>
      <c r="DL204" s="33"/>
      <c r="DM204" s="33"/>
      <c r="DN204" s="33"/>
      <c r="DO204" s="33"/>
      <c r="DP204" s="33"/>
      <c r="DQ204" s="33"/>
      <c r="DR204" s="33"/>
      <c r="DS204" s="33"/>
      <c r="DT204" s="33"/>
      <c r="DU204" s="33"/>
      <c r="DV204" s="33"/>
      <c r="DW204" s="33"/>
      <c r="DX204" s="33"/>
      <c r="DY204" s="33"/>
      <c r="DZ204" s="33"/>
      <c r="EA204" s="33"/>
      <c r="EB204" s="33"/>
      <c r="EC204" s="33"/>
      <c r="ED204" s="33"/>
      <c r="EE204" s="33"/>
      <c r="EF204" s="33"/>
      <c r="EG204" s="33"/>
      <c r="EH204" s="33"/>
      <c r="EI204" s="33"/>
      <c r="EJ204" s="33"/>
      <c r="EK204" s="33"/>
      <c r="EL204" s="33"/>
      <c r="EM204" s="33"/>
      <c r="EN204" s="33"/>
      <c r="EO204" s="33"/>
      <c r="EP204" s="33"/>
      <c r="EQ204" s="33"/>
      <c r="ER204" s="33"/>
      <c r="ES204" s="33"/>
      <c r="ET204" s="33"/>
      <c r="EU204" s="33"/>
      <c r="EV204" s="33"/>
      <c r="EW204" s="33"/>
      <c r="EX204" s="33"/>
      <c r="EY204" s="33"/>
      <c r="EZ204" s="33"/>
      <c r="FA204" s="33"/>
      <c r="FB204" s="33"/>
      <c r="FC204" s="33"/>
      <c r="FD204" s="33"/>
      <c r="FE204" s="33"/>
      <c r="FF204" s="33"/>
      <c r="FG204" s="33"/>
      <c r="FH204" s="33"/>
      <c r="FI204" s="33"/>
      <c r="FJ204" s="33"/>
      <c r="FK204" s="33"/>
      <c r="FL204" s="33"/>
      <c r="FM204" s="33"/>
      <c r="FN204" s="33"/>
      <c r="FO204" s="33"/>
      <c r="FP204" s="33"/>
      <c r="FQ204" s="33"/>
      <c r="FR204" s="33"/>
      <c r="FS204" s="33"/>
      <c r="FT204" s="33"/>
      <c r="FU204" s="33"/>
      <c r="FV204" s="33"/>
      <c r="FW204" s="33"/>
      <c r="FX204" s="33"/>
      <c r="FY204" s="33"/>
      <c r="FZ204" s="33"/>
      <c r="GA204" s="33"/>
      <c r="GB204" s="33"/>
      <c r="GC204" s="33"/>
      <c r="GD204" s="33"/>
      <c r="GE204" s="33"/>
      <c r="GF204" s="33"/>
      <c r="GG204" s="33"/>
      <c r="GH204" s="33"/>
      <c r="GI204" s="33"/>
      <c r="GJ204" s="33"/>
      <c r="GK204" s="33"/>
      <c r="GL204" s="33"/>
      <c r="GM204" s="33"/>
      <c r="GN204" s="33"/>
      <c r="GO204" s="33"/>
      <c r="GP204" s="33"/>
      <c r="GQ204" s="33"/>
      <c r="GR204" s="33"/>
      <c r="GS204" s="33"/>
      <c r="GT204" s="33"/>
      <c r="GU204" s="33"/>
      <c r="GV204" s="33"/>
      <c r="GW204" s="33"/>
      <c r="GX204" s="33"/>
      <c r="GY204" s="33"/>
      <c r="GZ204" s="33"/>
      <c r="HA204" s="33"/>
      <c r="HB204" s="33"/>
      <c r="HC204" s="33"/>
      <c r="HD204" s="33"/>
      <c r="HE204" s="33"/>
      <c r="HF204" s="33"/>
      <c r="HG204" s="33"/>
      <c r="HH204" s="33"/>
      <c r="HI204" s="33"/>
      <c r="HJ204" s="33"/>
      <c r="HK204" s="33"/>
      <c r="HL204" s="33"/>
      <c r="HM204" s="33"/>
      <c r="HN204" s="33"/>
      <c r="HO204" s="33"/>
      <c r="HP204" s="33"/>
      <c r="HQ204" s="33"/>
      <c r="HR204" s="33"/>
      <c r="HS204" s="33"/>
      <c r="HT204" s="33"/>
      <c r="HU204" s="33"/>
      <c r="HV204" s="33"/>
      <c r="HW204" s="33"/>
      <c r="HX204" s="33"/>
      <c r="HY204" s="33"/>
      <c r="HZ204" s="33"/>
      <c r="IA204" s="33"/>
      <c r="IB204" s="33"/>
      <c r="IC204" s="33"/>
      <c r="ID204" s="33"/>
      <c r="IE204" s="33"/>
      <c r="IF204" s="33"/>
      <c r="IG204" s="33"/>
      <c r="IH204" s="33"/>
      <c r="II204" s="33"/>
      <c r="IJ204" s="33"/>
      <c r="IK204" s="33"/>
      <c r="IL204" s="33"/>
      <c r="IM204" s="33"/>
      <c r="IN204" s="33"/>
      <c r="IO204" s="33"/>
      <c r="IP204" s="33"/>
      <c r="IQ204" s="33"/>
      <c r="IR204" s="33"/>
      <c r="IS204" s="33"/>
    </row>
    <row r="205" spans="1:253" ht="16.5" customHeight="1" x14ac:dyDescent="0.2">
      <c r="A205" s="71"/>
      <c r="B205" s="72"/>
      <c r="C205" s="69"/>
      <c r="D205" s="72"/>
      <c r="E205" s="69"/>
      <c r="F205" s="72"/>
      <c r="G205" s="69"/>
      <c r="H205" s="69"/>
      <c r="I205" s="69"/>
      <c r="J205" s="70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  <c r="CU205" s="33"/>
      <c r="CV205" s="33"/>
      <c r="CW205" s="33"/>
      <c r="CX205" s="33"/>
      <c r="CY205" s="33"/>
      <c r="CZ205" s="33"/>
      <c r="DA205" s="33"/>
      <c r="DB205" s="33"/>
      <c r="DC205" s="33"/>
      <c r="DD205" s="33"/>
      <c r="DE205" s="33"/>
      <c r="DF205" s="33"/>
      <c r="DG205" s="33"/>
      <c r="DH205" s="33"/>
      <c r="DI205" s="33"/>
      <c r="DJ205" s="33"/>
      <c r="DK205" s="33"/>
      <c r="DL205" s="33"/>
      <c r="DM205" s="33"/>
      <c r="DN205" s="33"/>
      <c r="DO205" s="33"/>
      <c r="DP205" s="33"/>
      <c r="DQ205" s="33"/>
      <c r="DR205" s="33"/>
      <c r="DS205" s="33"/>
      <c r="DT205" s="33"/>
      <c r="DU205" s="33"/>
      <c r="DV205" s="33"/>
      <c r="DW205" s="33"/>
      <c r="DX205" s="33"/>
      <c r="DY205" s="33"/>
      <c r="DZ205" s="33"/>
      <c r="EA205" s="33"/>
      <c r="EB205" s="33"/>
      <c r="EC205" s="33"/>
      <c r="ED205" s="33"/>
      <c r="EE205" s="33"/>
      <c r="EF205" s="33"/>
      <c r="EG205" s="33"/>
      <c r="EH205" s="33"/>
      <c r="EI205" s="33"/>
      <c r="EJ205" s="33"/>
      <c r="EK205" s="33"/>
      <c r="EL205" s="33"/>
      <c r="EM205" s="33"/>
      <c r="EN205" s="33"/>
      <c r="EO205" s="33"/>
      <c r="EP205" s="33"/>
      <c r="EQ205" s="33"/>
      <c r="ER205" s="33"/>
      <c r="ES205" s="33"/>
      <c r="ET205" s="33"/>
      <c r="EU205" s="33"/>
      <c r="EV205" s="33"/>
      <c r="EW205" s="33"/>
      <c r="EX205" s="33"/>
      <c r="EY205" s="33"/>
      <c r="EZ205" s="33"/>
      <c r="FA205" s="33"/>
      <c r="FB205" s="33"/>
      <c r="FC205" s="33"/>
      <c r="FD205" s="33"/>
      <c r="FE205" s="33"/>
      <c r="FF205" s="33"/>
      <c r="FG205" s="33"/>
      <c r="FH205" s="33"/>
      <c r="FI205" s="33"/>
      <c r="FJ205" s="33"/>
      <c r="FK205" s="33"/>
      <c r="FL205" s="33"/>
      <c r="FM205" s="33"/>
      <c r="FN205" s="33"/>
      <c r="FO205" s="33"/>
      <c r="FP205" s="33"/>
      <c r="FQ205" s="33"/>
      <c r="FR205" s="33"/>
      <c r="FS205" s="33"/>
      <c r="FT205" s="33"/>
      <c r="FU205" s="33"/>
      <c r="FV205" s="33"/>
      <c r="FW205" s="33"/>
      <c r="FX205" s="33"/>
      <c r="FY205" s="33"/>
      <c r="FZ205" s="33"/>
      <c r="GA205" s="33"/>
      <c r="GB205" s="33"/>
      <c r="GC205" s="33"/>
      <c r="GD205" s="33"/>
      <c r="GE205" s="33"/>
      <c r="GF205" s="33"/>
      <c r="GG205" s="33"/>
      <c r="GH205" s="33"/>
      <c r="GI205" s="33"/>
      <c r="GJ205" s="33"/>
      <c r="GK205" s="33"/>
      <c r="GL205" s="33"/>
      <c r="GM205" s="33"/>
      <c r="GN205" s="33"/>
      <c r="GO205" s="33"/>
      <c r="GP205" s="33"/>
      <c r="GQ205" s="33"/>
      <c r="GR205" s="33"/>
      <c r="GS205" s="33"/>
      <c r="GT205" s="33"/>
      <c r="GU205" s="33"/>
      <c r="GV205" s="33"/>
      <c r="GW205" s="33"/>
      <c r="GX205" s="33"/>
      <c r="GY205" s="33"/>
      <c r="GZ205" s="33"/>
      <c r="HA205" s="33"/>
      <c r="HB205" s="33"/>
      <c r="HC205" s="33"/>
      <c r="HD205" s="33"/>
      <c r="HE205" s="33"/>
      <c r="HF205" s="33"/>
      <c r="HG205" s="33"/>
      <c r="HH205" s="33"/>
      <c r="HI205" s="33"/>
      <c r="HJ205" s="33"/>
      <c r="HK205" s="33"/>
      <c r="HL205" s="33"/>
      <c r="HM205" s="33"/>
      <c r="HN205" s="33"/>
      <c r="HO205" s="33"/>
      <c r="HP205" s="33"/>
      <c r="HQ205" s="33"/>
      <c r="HR205" s="33"/>
      <c r="HS205" s="33"/>
      <c r="HT205" s="33"/>
      <c r="HU205" s="33"/>
      <c r="HV205" s="33"/>
      <c r="HW205" s="33"/>
      <c r="HX205" s="33"/>
      <c r="HY205" s="33"/>
      <c r="HZ205" s="33"/>
      <c r="IA205" s="33"/>
      <c r="IB205" s="33"/>
      <c r="IC205" s="33"/>
      <c r="ID205" s="33"/>
      <c r="IE205" s="33"/>
      <c r="IF205" s="33"/>
      <c r="IG205" s="33"/>
      <c r="IH205" s="33"/>
      <c r="II205" s="33"/>
      <c r="IJ205" s="33"/>
      <c r="IK205" s="33"/>
      <c r="IL205" s="33"/>
      <c r="IM205" s="33"/>
      <c r="IN205" s="33"/>
      <c r="IO205" s="33"/>
      <c r="IP205" s="33"/>
      <c r="IQ205" s="33"/>
      <c r="IR205" s="33"/>
      <c r="IS205" s="33"/>
    </row>
    <row r="206" spans="1:253" ht="18" customHeight="1" x14ac:dyDescent="0.2">
      <c r="A206" s="107" t="s">
        <v>201</v>
      </c>
      <c r="B206" s="149" t="s">
        <v>198</v>
      </c>
      <c r="C206" s="149"/>
      <c r="D206" s="150"/>
      <c r="E206" s="160"/>
      <c r="F206" s="161"/>
      <c r="G206" s="162"/>
      <c r="H206" s="69"/>
      <c r="I206" s="69"/>
      <c r="J206" s="70"/>
      <c r="K206" s="74"/>
      <c r="L206" s="74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  <c r="CY206" s="33"/>
      <c r="CZ206" s="33"/>
      <c r="DA206" s="33"/>
      <c r="DB206" s="33"/>
      <c r="DC206" s="33"/>
      <c r="DD206" s="33"/>
      <c r="DE206" s="33"/>
      <c r="DF206" s="33"/>
      <c r="DG206" s="33"/>
      <c r="DH206" s="33"/>
      <c r="DI206" s="33"/>
      <c r="DJ206" s="33"/>
      <c r="DK206" s="33"/>
      <c r="DL206" s="33"/>
      <c r="DM206" s="33"/>
      <c r="DN206" s="33"/>
      <c r="DO206" s="33"/>
      <c r="DP206" s="33"/>
      <c r="DQ206" s="33"/>
      <c r="DR206" s="33"/>
      <c r="DS206" s="33"/>
      <c r="DT206" s="33"/>
      <c r="DU206" s="33"/>
      <c r="DV206" s="33"/>
      <c r="DW206" s="33"/>
      <c r="DX206" s="33"/>
      <c r="DY206" s="33"/>
      <c r="DZ206" s="33"/>
      <c r="EA206" s="33"/>
      <c r="EB206" s="33"/>
      <c r="EC206" s="33"/>
      <c r="ED206" s="33"/>
      <c r="EE206" s="33"/>
      <c r="EF206" s="33"/>
      <c r="EG206" s="33"/>
      <c r="EH206" s="33"/>
      <c r="EI206" s="33"/>
      <c r="EJ206" s="33"/>
      <c r="EK206" s="33"/>
      <c r="EL206" s="33"/>
      <c r="EM206" s="33"/>
      <c r="EN206" s="33"/>
      <c r="EO206" s="33"/>
      <c r="EP206" s="33"/>
      <c r="EQ206" s="33"/>
      <c r="ER206" s="33"/>
      <c r="ES206" s="33"/>
      <c r="ET206" s="33"/>
      <c r="EU206" s="33"/>
      <c r="EV206" s="33"/>
      <c r="EW206" s="33"/>
      <c r="EX206" s="33"/>
      <c r="EY206" s="33"/>
      <c r="EZ206" s="33"/>
      <c r="FA206" s="33"/>
      <c r="FB206" s="33"/>
      <c r="FC206" s="33"/>
      <c r="FD206" s="33"/>
      <c r="FE206" s="33"/>
      <c r="FF206" s="33"/>
      <c r="FG206" s="33"/>
      <c r="FH206" s="33"/>
      <c r="FI206" s="33"/>
      <c r="FJ206" s="33"/>
      <c r="FK206" s="33"/>
      <c r="FL206" s="33"/>
      <c r="FM206" s="33"/>
      <c r="FN206" s="33"/>
      <c r="FO206" s="33"/>
      <c r="FP206" s="33"/>
      <c r="FQ206" s="33"/>
      <c r="FR206" s="33"/>
      <c r="FS206" s="33"/>
      <c r="FT206" s="33"/>
      <c r="FU206" s="33"/>
      <c r="FV206" s="33"/>
      <c r="FW206" s="33"/>
      <c r="FX206" s="33"/>
      <c r="FY206" s="33"/>
      <c r="FZ206" s="33"/>
      <c r="GA206" s="33"/>
      <c r="GB206" s="33"/>
      <c r="GC206" s="33"/>
      <c r="GD206" s="33"/>
      <c r="GE206" s="33"/>
      <c r="GF206" s="33"/>
      <c r="GG206" s="33"/>
      <c r="GH206" s="33"/>
      <c r="GI206" s="33"/>
      <c r="GJ206" s="33"/>
      <c r="GK206" s="33"/>
      <c r="GL206" s="33"/>
      <c r="GM206" s="33"/>
      <c r="GN206" s="33"/>
      <c r="GO206" s="33"/>
      <c r="GP206" s="33"/>
      <c r="GQ206" s="33"/>
      <c r="GR206" s="33"/>
      <c r="GS206" s="33"/>
      <c r="GT206" s="33"/>
      <c r="GU206" s="33"/>
      <c r="GV206" s="33"/>
      <c r="GW206" s="33"/>
      <c r="GX206" s="33"/>
      <c r="GY206" s="33"/>
      <c r="GZ206" s="33"/>
      <c r="HA206" s="33"/>
      <c r="HB206" s="33"/>
      <c r="HC206" s="33"/>
      <c r="HD206" s="33"/>
      <c r="HE206" s="33"/>
      <c r="HF206" s="33"/>
      <c r="HG206" s="33"/>
      <c r="HH206" s="33"/>
      <c r="HI206" s="33"/>
      <c r="HJ206" s="33"/>
      <c r="HK206" s="33"/>
      <c r="HL206" s="33"/>
      <c r="HM206" s="33"/>
      <c r="HN206" s="33"/>
      <c r="HO206" s="33"/>
      <c r="HP206" s="33"/>
      <c r="HQ206" s="33"/>
      <c r="HR206" s="33"/>
      <c r="HS206" s="33"/>
      <c r="HT206" s="33"/>
      <c r="HU206" s="33"/>
      <c r="HV206" s="33"/>
      <c r="HW206" s="33"/>
      <c r="HX206" s="33"/>
      <c r="HY206" s="33"/>
      <c r="HZ206" s="33"/>
      <c r="IA206" s="33"/>
      <c r="IB206" s="33"/>
      <c r="IC206" s="33"/>
      <c r="ID206" s="33"/>
      <c r="IE206" s="33"/>
      <c r="IF206" s="33"/>
      <c r="IG206" s="33"/>
      <c r="IH206" s="33"/>
      <c r="II206" s="33"/>
      <c r="IJ206" s="33"/>
      <c r="IK206" s="33"/>
      <c r="IL206" s="33"/>
      <c r="IM206" s="33"/>
      <c r="IN206" s="33"/>
      <c r="IO206" s="33"/>
      <c r="IP206" s="33"/>
      <c r="IQ206" s="33"/>
      <c r="IR206" s="33"/>
      <c r="IS206" s="33"/>
    </row>
    <row r="207" spans="1:253" ht="4.9000000000000004" customHeight="1" x14ac:dyDescent="0.2">
      <c r="A207" s="108"/>
      <c r="B207" s="73"/>
      <c r="C207" s="73"/>
      <c r="D207" s="75"/>
      <c r="E207" s="76"/>
      <c r="F207" s="77"/>
      <c r="G207" s="76"/>
      <c r="H207" s="69"/>
      <c r="I207" s="78"/>
      <c r="J207" s="70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33"/>
      <c r="DF207" s="33"/>
      <c r="DG207" s="33"/>
      <c r="DH207" s="33"/>
      <c r="DI207" s="33"/>
      <c r="DJ207" s="33"/>
      <c r="DK207" s="33"/>
      <c r="DL207" s="33"/>
      <c r="DM207" s="33"/>
      <c r="DN207" s="33"/>
      <c r="DO207" s="33"/>
      <c r="DP207" s="33"/>
      <c r="DQ207" s="33"/>
      <c r="DR207" s="33"/>
      <c r="DS207" s="33"/>
      <c r="DT207" s="33"/>
      <c r="DU207" s="33"/>
      <c r="DV207" s="33"/>
      <c r="DW207" s="33"/>
      <c r="DX207" s="33"/>
      <c r="DY207" s="33"/>
      <c r="DZ207" s="33"/>
      <c r="EA207" s="33"/>
      <c r="EB207" s="33"/>
      <c r="EC207" s="33"/>
      <c r="ED207" s="33"/>
      <c r="EE207" s="33"/>
      <c r="EF207" s="33"/>
      <c r="EG207" s="33"/>
      <c r="EH207" s="33"/>
      <c r="EI207" s="33"/>
      <c r="EJ207" s="33"/>
      <c r="EK207" s="33"/>
      <c r="EL207" s="33"/>
      <c r="EM207" s="33"/>
      <c r="EN207" s="33"/>
      <c r="EO207" s="33"/>
      <c r="EP207" s="33"/>
      <c r="EQ207" s="33"/>
      <c r="ER207" s="33"/>
      <c r="ES207" s="33"/>
      <c r="ET207" s="33"/>
      <c r="EU207" s="33"/>
      <c r="EV207" s="33"/>
      <c r="EW207" s="33"/>
      <c r="EX207" s="33"/>
      <c r="EY207" s="33"/>
      <c r="EZ207" s="33"/>
      <c r="FA207" s="33"/>
      <c r="FB207" s="33"/>
      <c r="FC207" s="33"/>
      <c r="FD207" s="33"/>
      <c r="FE207" s="33"/>
      <c r="FF207" s="33"/>
      <c r="FG207" s="33"/>
      <c r="FH207" s="33"/>
      <c r="FI207" s="33"/>
      <c r="FJ207" s="33"/>
      <c r="FK207" s="33"/>
      <c r="FL207" s="33"/>
      <c r="FM207" s="33"/>
      <c r="FN207" s="33"/>
      <c r="FO207" s="33"/>
      <c r="FP207" s="33"/>
      <c r="FQ207" s="33"/>
      <c r="FR207" s="33"/>
      <c r="FS207" s="33"/>
      <c r="FT207" s="33"/>
      <c r="FU207" s="33"/>
      <c r="FV207" s="33"/>
      <c r="FW207" s="33"/>
      <c r="FX207" s="33"/>
      <c r="FY207" s="33"/>
      <c r="FZ207" s="33"/>
      <c r="GA207" s="33"/>
      <c r="GB207" s="33"/>
      <c r="GC207" s="33"/>
      <c r="GD207" s="33"/>
      <c r="GE207" s="33"/>
      <c r="GF207" s="33"/>
      <c r="GG207" s="33"/>
      <c r="GH207" s="33"/>
      <c r="GI207" s="33"/>
      <c r="GJ207" s="33"/>
      <c r="GK207" s="33"/>
      <c r="GL207" s="33"/>
      <c r="GM207" s="33"/>
      <c r="GN207" s="33"/>
      <c r="GO207" s="33"/>
      <c r="GP207" s="33"/>
      <c r="GQ207" s="33"/>
      <c r="GR207" s="33"/>
      <c r="GS207" s="33"/>
      <c r="GT207" s="33"/>
      <c r="GU207" s="33"/>
      <c r="GV207" s="33"/>
      <c r="GW207" s="33"/>
      <c r="GX207" s="33"/>
      <c r="GY207" s="33"/>
      <c r="GZ207" s="33"/>
      <c r="HA207" s="33"/>
      <c r="HB207" s="33"/>
      <c r="HC207" s="33"/>
      <c r="HD207" s="33"/>
      <c r="HE207" s="33"/>
      <c r="HF207" s="33"/>
      <c r="HG207" s="33"/>
      <c r="HH207" s="33"/>
      <c r="HI207" s="33"/>
      <c r="HJ207" s="33"/>
      <c r="HK207" s="33"/>
      <c r="HL207" s="33"/>
      <c r="HM207" s="33"/>
      <c r="HN207" s="33"/>
      <c r="HO207" s="33"/>
      <c r="HP207" s="33"/>
      <c r="HQ207" s="33"/>
      <c r="HR207" s="33"/>
      <c r="HS207" s="33"/>
      <c r="HT207" s="33"/>
      <c r="HU207" s="33"/>
      <c r="HV207" s="33"/>
      <c r="HW207" s="33"/>
      <c r="HX207" s="33"/>
      <c r="HY207" s="33"/>
      <c r="HZ207" s="33"/>
      <c r="IA207" s="33"/>
      <c r="IB207" s="33"/>
      <c r="IC207" s="33"/>
      <c r="ID207" s="33"/>
      <c r="IE207" s="33"/>
      <c r="IF207" s="33"/>
      <c r="IG207" s="33"/>
      <c r="IH207" s="33"/>
      <c r="II207" s="33"/>
      <c r="IJ207" s="33"/>
      <c r="IK207" s="33"/>
      <c r="IL207" s="33"/>
      <c r="IM207" s="33"/>
      <c r="IN207" s="33"/>
      <c r="IO207" s="33"/>
      <c r="IP207" s="33"/>
      <c r="IQ207" s="33"/>
      <c r="IR207" s="33"/>
      <c r="IS207" s="33"/>
    </row>
    <row r="208" spans="1:253" ht="18" customHeight="1" x14ac:dyDescent="0.2">
      <c r="A208" s="107" t="s">
        <v>196</v>
      </c>
      <c r="B208" s="149" t="s">
        <v>197</v>
      </c>
      <c r="C208" s="149"/>
      <c r="D208" s="150"/>
      <c r="E208" s="160"/>
      <c r="F208" s="161"/>
      <c r="G208" s="162"/>
      <c r="H208" s="69"/>
      <c r="I208" s="69"/>
      <c r="J208" s="70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33"/>
      <c r="DF208" s="33"/>
      <c r="DG208" s="33"/>
      <c r="DH208" s="33"/>
      <c r="DI208" s="33"/>
      <c r="DJ208" s="33"/>
      <c r="DK208" s="33"/>
      <c r="DL208" s="33"/>
      <c r="DM208" s="33"/>
      <c r="DN208" s="33"/>
      <c r="DO208" s="33"/>
      <c r="DP208" s="33"/>
      <c r="DQ208" s="33"/>
      <c r="DR208" s="33"/>
      <c r="DS208" s="33"/>
      <c r="DT208" s="33"/>
      <c r="DU208" s="33"/>
      <c r="DV208" s="33"/>
      <c r="DW208" s="33"/>
      <c r="DX208" s="33"/>
      <c r="DY208" s="33"/>
      <c r="DZ208" s="33"/>
      <c r="EA208" s="33"/>
      <c r="EB208" s="33"/>
      <c r="EC208" s="33"/>
      <c r="ED208" s="33"/>
      <c r="EE208" s="33"/>
      <c r="EF208" s="33"/>
      <c r="EG208" s="33"/>
      <c r="EH208" s="33"/>
      <c r="EI208" s="33"/>
      <c r="EJ208" s="33"/>
      <c r="EK208" s="33"/>
      <c r="EL208" s="33"/>
      <c r="EM208" s="33"/>
      <c r="EN208" s="33"/>
      <c r="EO208" s="33"/>
      <c r="EP208" s="33"/>
      <c r="EQ208" s="33"/>
      <c r="ER208" s="33"/>
      <c r="ES208" s="33"/>
      <c r="ET208" s="33"/>
      <c r="EU208" s="33"/>
      <c r="EV208" s="33"/>
      <c r="EW208" s="33"/>
      <c r="EX208" s="33"/>
      <c r="EY208" s="33"/>
      <c r="EZ208" s="33"/>
      <c r="FA208" s="33"/>
      <c r="FB208" s="33"/>
      <c r="FC208" s="33"/>
      <c r="FD208" s="33"/>
      <c r="FE208" s="33"/>
      <c r="FF208" s="33"/>
      <c r="FG208" s="33"/>
      <c r="FH208" s="33"/>
      <c r="FI208" s="33"/>
      <c r="FJ208" s="33"/>
      <c r="FK208" s="33"/>
      <c r="FL208" s="33"/>
      <c r="FM208" s="33"/>
      <c r="FN208" s="33"/>
      <c r="FO208" s="33"/>
      <c r="FP208" s="33"/>
      <c r="FQ208" s="33"/>
      <c r="FR208" s="33"/>
      <c r="FS208" s="33"/>
      <c r="FT208" s="33"/>
      <c r="FU208" s="33"/>
      <c r="FV208" s="33"/>
      <c r="FW208" s="33"/>
      <c r="FX208" s="33"/>
      <c r="FY208" s="33"/>
      <c r="FZ208" s="33"/>
      <c r="GA208" s="33"/>
      <c r="GB208" s="33"/>
      <c r="GC208" s="33"/>
      <c r="GD208" s="33"/>
      <c r="GE208" s="33"/>
      <c r="GF208" s="33"/>
      <c r="GG208" s="33"/>
      <c r="GH208" s="33"/>
      <c r="GI208" s="33"/>
      <c r="GJ208" s="33"/>
      <c r="GK208" s="33"/>
      <c r="GL208" s="33"/>
      <c r="GM208" s="33"/>
      <c r="GN208" s="33"/>
      <c r="GO208" s="33"/>
      <c r="GP208" s="33"/>
      <c r="GQ208" s="33"/>
      <c r="GR208" s="33"/>
      <c r="GS208" s="33"/>
      <c r="GT208" s="33"/>
      <c r="GU208" s="33"/>
      <c r="GV208" s="33"/>
      <c r="GW208" s="33"/>
      <c r="GX208" s="33"/>
      <c r="GY208" s="33"/>
      <c r="GZ208" s="33"/>
      <c r="HA208" s="33"/>
      <c r="HB208" s="33"/>
      <c r="HC208" s="33"/>
      <c r="HD208" s="33"/>
      <c r="HE208" s="33"/>
      <c r="HF208" s="33"/>
      <c r="HG208" s="33"/>
      <c r="HH208" s="33"/>
      <c r="HI208" s="33"/>
      <c r="HJ208" s="33"/>
      <c r="HK208" s="33"/>
      <c r="HL208" s="33"/>
      <c r="HM208" s="33"/>
      <c r="HN208" s="33"/>
      <c r="HO208" s="33"/>
      <c r="HP208" s="33"/>
      <c r="HQ208" s="33"/>
      <c r="HR208" s="33"/>
      <c r="HS208" s="33"/>
      <c r="HT208" s="33"/>
      <c r="HU208" s="33"/>
      <c r="HV208" s="33"/>
      <c r="HW208" s="33"/>
      <c r="HX208" s="33"/>
      <c r="HY208" s="33"/>
      <c r="HZ208" s="33"/>
      <c r="IA208" s="33"/>
      <c r="IB208" s="33"/>
      <c r="IC208" s="33"/>
      <c r="ID208" s="33"/>
      <c r="IE208" s="33"/>
      <c r="IF208" s="33"/>
      <c r="IG208" s="33"/>
      <c r="IH208" s="33"/>
      <c r="II208" s="33"/>
      <c r="IJ208" s="33"/>
      <c r="IK208" s="33"/>
      <c r="IL208" s="33"/>
      <c r="IM208" s="33"/>
      <c r="IN208" s="33"/>
      <c r="IO208" s="33"/>
      <c r="IP208" s="33"/>
      <c r="IQ208" s="33"/>
      <c r="IR208" s="33"/>
      <c r="IS208" s="33"/>
    </row>
    <row r="209" spans="1:253" ht="4.9000000000000004" customHeight="1" x14ac:dyDescent="0.2">
      <c r="A209" s="108"/>
      <c r="B209" s="73"/>
      <c r="C209" s="73"/>
      <c r="D209" s="75"/>
      <c r="E209" s="76"/>
      <c r="F209" s="77"/>
      <c r="G209" s="76"/>
      <c r="H209" s="69"/>
      <c r="I209" s="78"/>
      <c r="J209" s="70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  <c r="CU209" s="33"/>
      <c r="CV209" s="33"/>
      <c r="CW209" s="33"/>
      <c r="CX209" s="33"/>
      <c r="CY209" s="33"/>
      <c r="CZ209" s="33"/>
      <c r="DA209" s="33"/>
      <c r="DB209" s="33"/>
      <c r="DC209" s="33"/>
      <c r="DD209" s="33"/>
      <c r="DE209" s="33"/>
      <c r="DF209" s="33"/>
      <c r="DG209" s="33"/>
      <c r="DH209" s="33"/>
      <c r="DI209" s="33"/>
      <c r="DJ209" s="33"/>
      <c r="DK209" s="33"/>
      <c r="DL209" s="33"/>
      <c r="DM209" s="33"/>
      <c r="DN209" s="33"/>
      <c r="DO209" s="33"/>
      <c r="DP209" s="33"/>
      <c r="DQ209" s="33"/>
      <c r="DR209" s="33"/>
      <c r="DS209" s="33"/>
      <c r="DT209" s="33"/>
      <c r="DU209" s="33"/>
      <c r="DV209" s="33"/>
      <c r="DW209" s="33"/>
      <c r="DX209" s="33"/>
      <c r="DY209" s="33"/>
      <c r="DZ209" s="33"/>
      <c r="EA209" s="33"/>
      <c r="EB209" s="33"/>
      <c r="EC209" s="33"/>
      <c r="ED209" s="33"/>
      <c r="EE209" s="33"/>
      <c r="EF209" s="33"/>
      <c r="EG209" s="33"/>
      <c r="EH209" s="33"/>
      <c r="EI209" s="33"/>
      <c r="EJ209" s="33"/>
      <c r="EK209" s="33"/>
      <c r="EL209" s="33"/>
      <c r="EM209" s="33"/>
      <c r="EN209" s="33"/>
      <c r="EO209" s="33"/>
      <c r="EP209" s="33"/>
      <c r="EQ209" s="33"/>
      <c r="ER209" s="33"/>
      <c r="ES209" s="33"/>
      <c r="ET209" s="33"/>
      <c r="EU209" s="33"/>
      <c r="EV209" s="33"/>
      <c r="EW209" s="33"/>
      <c r="EX209" s="33"/>
      <c r="EY209" s="33"/>
      <c r="EZ209" s="33"/>
      <c r="FA209" s="33"/>
      <c r="FB209" s="33"/>
      <c r="FC209" s="33"/>
      <c r="FD209" s="33"/>
      <c r="FE209" s="33"/>
      <c r="FF209" s="33"/>
      <c r="FG209" s="33"/>
      <c r="FH209" s="33"/>
      <c r="FI209" s="33"/>
      <c r="FJ209" s="33"/>
      <c r="FK209" s="33"/>
      <c r="FL209" s="33"/>
      <c r="FM209" s="33"/>
      <c r="FN209" s="33"/>
      <c r="FO209" s="33"/>
      <c r="FP209" s="33"/>
      <c r="FQ209" s="33"/>
      <c r="FR209" s="33"/>
      <c r="FS209" s="33"/>
      <c r="FT209" s="33"/>
      <c r="FU209" s="33"/>
      <c r="FV209" s="33"/>
      <c r="FW209" s="33"/>
      <c r="FX209" s="33"/>
      <c r="FY209" s="33"/>
      <c r="FZ209" s="33"/>
      <c r="GA209" s="33"/>
      <c r="GB209" s="33"/>
      <c r="GC209" s="33"/>
      <c r="GD209" s="33"/>
      <c r="GE209" s="33"/>
      <c r="GF209" s="33"/>
      <c r="GG209" s="33"/>
      <c r="GH209" s="33"/>
      <c r="GI209" s="33"/>
      <c r="GJ209" s="33"/>
      <c r="GK209" s="33"/>
      <c r="GL209" s="33"/>
      <c r="GM209" s="33"/>
      <c r="GN209" s="33"/>
      <c r="GO209" s="33"/>
      <c r="GP209" s="33"/>
      <c r="GQ209" s="33"/>
      <c r="GR209" s="33"/>
      <c r="GS209" s="33"/>
      <c r="GT209" s="33"/>
      <c r="GU209" s="33"/>
      <c r="GV209" s="33"/>
      <c r="GW209" s="33"/>
      <c r="GX209" s="33"/>
      <c r="GY209" s="33"/>
      <c r="GZ209" s="33"/>
      <c r="HA209" s="33"/>
      <c r="HB209" s="33"/>
      <c r="HC209" s="33"/>
      <c r="HD209" s="33"/>
      <c r="HE209" s="33"/>
      <c r="HF209" s="33"/>
      <c r="HG209" s="33"/>
      <c r="HH209" s="33"/>
      <c r="HI209" s="33"/>
      <c r="HJ209" s="33"/>
      <c r="HK209" s="33"/>
      <c r="HL209" s="33"/>
      <c r="HM209" s="33"/>
      <c r="HN209" s="33"/>
      <c r="HO209" s="33"/>
      <c r="HP209" s="33"/>
      <c r="HQ209" s="33"/>
      <c r="HR209" s="33"/>
      <c r="HS209" s="33"/>
      <c r="HT209" s="33"/>
      <c r="HU209" s="33"/>
      <c r="HV209" s="33"/>
      <c r="HW209" s="33"/>
      <c r="HX209" s="33"/>
      <c r="HY209" s="33"/>
      <c r="HZ209" s="33"/>
      <c r="IA209" s="33"/>
      <c r="IB209" s="33"/>
      <c r="IC209" s="33"/>
      <c r="ID209" s="33"/>
      <c r="IE209" s="33"/>
      <c r="IF209" s="33"/>
      <c r="IG209" s="33"/>
      <c r="IH209" s="33"/>
      <c r="II209" s="33"/>
      <c r="IJ209" s="33"/>
      <c r="IK209" s="33"/>
      <c r="IL209" s="33"/>
      <c r="IM209" s="33"/>
      <c r="IN209" s="33"/>
      <c r="IO209" s="33"/>
      <c r="IP209" s="33"/>
      <c r="IQ209" s="33"/>
      <c r="IR209" s="33"/>
      <c r="IS209" s="33"/>
    </row>
    <row r="210" spans="1:253" ht="18" customHeight="1" x14ac:dyDescent="0.2">
      <c r="A210" s="107" t="s">
        <v>202</v>
      </c>
      <c r="B210" s="149" t="s">
        <v>195</v>
      </c>
      <c r="C210" s="149"/>
      <c r="D210" s="150"/>
      <c r="E210" s="154">
        <f>E206-E208</f>
        <v>0</v>
      </c>
      <c r="F210" s="155"/>
      <c r="G210" s="156"/>
      <c r="H210" s="79"/>
      <c r="I210" s="69"/>
      <c r="J210" s="70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  <c r="DF210" s="33"/>
      <c r="DG210" s="33"/>
      <c r="DH210" s="33"/>
      <c r="DI210" s="33"/>
      <c r="DJ210" s="33"/>
      <c r="DK210" s="33"/>
      <c r="DL210" s="33"/>
      <c r="DM210" s="33"/>
      <c r="DN210" s="33"/>
      <c r="DO210" s="33"/>
      <c r="DP210" s="33"/>
      <c r="DQ210" s="33"/>
      <c r="DR210" s="33"/>
      <c r="DS210" s="33"/>
      <c r="DT210" s="33"/>
      <c r="DU210" s="33"/>
      <c r="DV210" s="33"/>
      <c r="DW210" s="33"/>
      <c r="DX210" s="33"/>
      <c r="DY210" s="33"/>
      <c r="DZ210" s="33"/>
      <c r="EA210" s="33"/>
      <c r="EB210" s="33"/>
      <c r="EC210" s="33"/>
      <c r="ED210" s="33"/>
      <c r="EE210" s="33"/>
      <c r="EF210" s="33"/>
      <c r="EG210" s="33"/>
      <c r="EH210" s="33"/>
      <c r="EI210" s="33"/>
      <c r="EJ210" s="33"/>
      <c r="EK210" s="33"/>
      <c r="EL210" s="33"/>
      <c r="EM210" s="33"/>
      <c r="EN210" s="33"/>
      <c r="EO210" s="33"/>
      <c r="EP210" s="33"/>
      <c r="EQ210" s="33"/>
      <c r="ER210" s="33"/>
      <c r="ES210" s="33"/>
      <c r="ET210" s="33"/>
      <c r="EU210" s="33"/>
      <c r="EV210" s="33"/>
      <c r="EW210" s="33"/>
      <c r="EX210" s="33"/>
      <c r="EY210" s="33"/>
      <c r="EZ210" s="33"/>
      <c r="FA210" s="33"/>
      <c r="FB210" s="33"/>
      <c r="FC210" s="33"/>
      <c r="FD210" s="33"/>
      <c r="FE210" s="33"/>
      <c r="FF210" s="33"/>
      <c r="FG210" s="33"/>
      <c r="FH210" s="33"/>
      <c r="FI210" s="33"/>
      <c r="FJ210" s="33"/>
      <c r="FK210" s="33"/>
      <c r="FL210" s="33"/>
      <c r="FM210" s="33"/>
      <c r="FN210" s="33"/>
      <c r="FO210" s="33"/>
      <c r="FP210" s="33"/>
      <c r="FQ210" s="33"/>
      <c r="FR210" s="33"/>
      <c r="FS210" s="33"/>
      <c r="FT210" s="33"/>
      <c r="FU210" s="33"/>
      <c r="FV210" s="33"/>
      <c r="FW210" s="33"/>
      <c r="FX210" s="33"/>
      <c r="FY210" s="33"/>
      <c r="FZ210" s="33"/>
      <c r="GA210" s="33"/>
      <c r="GB210" s="33"/>
      <c r="GC210" s="33"/>
      <c r="GD210" s="33"/>
      <c r="GE210" s="33"/>
      <c r="GF210" s="33"/>
      <c r="GG210" s="33"/>
      <c r="GH210" s="33"/>
      <c r="GI210" s="33"/>
      <c r="GJ210" s="33"/>
      <c r="GK210" s="33"/>
      <c r="GL210" s="33"/>
      <c r="GM210" s="33"/>
      <c r="GN210" s="33"/>
      <c r="GO210" s="33"/>
      <c r="GP210" s="33"/>
      <c r="GQ210" s="33"/>
      <c r="GR210" s="33"/>
      <c r="GS210" s="33"/>
      <c r="GT210" s="33"/>
      <c r="GU210" s="33"/>
      <c r="GV210" s="33"/>
      <c r="GW210" s="33"/>
      <c r="GX210" s="33"/>
      <c r="GY210" s="33"/>
      <c r="GZ210" s="33"/>
      <c r="HA210" s="33"/>
      <c r="HB210" s="33"/>
      <c r="HC210" s="33"/>
      <c r="HD210" s="33"/>
      <c r="HE210" s="33"/>
      <c r="HF210" s="33"/>
      <c r="HG210" s="33"/>
      <c r="HH210" s="33"/>
      <c r="HI210" s="33"/>
      <c r="HJ210" s="33"/>
      <c r="HK210" s="33"/>
      <c r="HL210" s="33"/>
      <c r="HM210" s="33"/>
      <c r="HN210" s="33"/>
      <c r="HO210" s="3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  <c r="IM210" s="33"/>
      <c r="IN210" s="33"/>
      <c r="IO210" s="33"/>
      <c r="IP210" s="33"/>
      <c r="IQ210" s="33"/>
      <c r="IR210" s="33"/>
      <c r="IS210" s="33"/>
    </row>
    <row r="211" spans="1:253" ht="4.9000000000000004" customHeight="1" x14ac:dyDescent="0.2">
      <c r="A211" s="108"/>
      <c r="B211" s="73"/>
      <c r="C211" s="73"/>
      <c r="D211" s="75"/>
      <c r="E211" s="78"/>
      <c r="F211" s="72"/>
      <c r="G211" s="78"/>
      <c r="H211" s="69"/>
      <c r="I211" s="78"/>
      <c r="J211" s="70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  <c r="DF211" s="33"/>
      <c r="DG211" s="33"/>
      <c r="DH211" s="33"/>
      <c r="DI211" s="33"/>
      <c r="DJ211" s="33"/>
      <c r="DK211" s="33"/>
      <c r="DL211" s="33"/>
      <c r="DM211" s="33"/>
      <c r="DN211" s="33"/>
      <c r="DO211" s="33"/>
      <c r="DP211" s="33"/>
      <c r="DQ211" s="33"/>
      <c r="DR211" s="33"/>
      <c r="DS211" s="33"/>
      <c r="DT211" s="33"/>
      <c r="DU211" s="33"/>
      <c r="DV211" s="33"/>
      <c r="DW211" s="33"/>
      <c r="DX211" s="33"/>
      <c r="DY211" s="33"/>
      <c r="DZ211" s="33"/>
      <c r="EA211" s="33"/>
      <c r="EB211" s="33"/>
      <c r="EC211" s="33"/>
      <c r="ED211" s="33"/>
      <c r="EE211" s="33"/>
      <c r="EF211" s="33"/>
      <c r="EG211" s="33"/>
      <c r="EH211" s="33"/>
      <c r="EI211" s="33"/>
      <c r="EJ211" s="33"/>
      <c r="EK211" s="33"/>
      <c r="EL211" s="33"/>
      <c r="EM211" s="33"/>
      <c r="EN211" s="33"/>
      <c r="EO211" s="33"/>
      <c r="EP211" s="33"/>
      <c r="EQ211" s="33"/>
      <c r="ER211" s="33"/>
      <c r="ES211" s="33"/>
      <c r="ET211" s="33"/>
      <c r="EU211" s="33"/>
      <c r="EV211" s="33"/>
      <c r="EW211" s="33"/>
      <c r="EX211" s="33"/>
      <c r="EY211" s="33"/>
      <c r="EZ211" s="33"/>
      <c r="FA211" s="33"/>
      <c r="FB211" s="33"/>
      <c r="FC211" s="33"/>
      <c r="FD211" s="33"/>
      <c r="FE211" s="33"/>
      <c r="FF211" s="33"/>
      <c r="FG211" s="33"/>
      <c r="FH211" s="33"/>
      <c r="FI211" s="33"/>
      <c r="FJ211" s="33"/>
      <c r="FK211" s="33"/>
      <c r="FL211" s="33"/>
      <c r="FM211" s="33"/>
      <c r="FN211" s="33"/>
      <c r="FO211" s="33"/>
      <c r="FP211" s="33"/>
      <c r="FQ211" s="33"/>
      <c r="FR211" s="33"/>
      <c r="FS211" s="33"/>
      <c r="FT211" s="33"/>
      <c r="FU211" s="33"/>
      <c r="FV211" s="33"/>
      <c r="FW211" s="33"/>
      <c r="FX211" s="33"/>
      <c r="FY211" s="33"/>
      <c r="FZ211" s="33"/>
      <c r="GA211" s="33"/>
      <c r="GB211" s="33"/>
      <c r="GC211" s="33"/>
      <c r="GD211" s="33"/>
      <c r="GE211" s="33"/>
      <c r="GF211" s="33"/>
      <c r="GG211" s="33"/>
      <c r="GH211" s="33"/>
      <c r="GI211" s="33"/>
      <c r="GJ211" s="33"/>
      <c r="GK211" s="33"/>
      <c r="GL211" s="33"/>
      <c r="GM211" s="33"/>
      <c r="GN211" s="33"/>
      <c r="GO211" s="33"/>
      <c r="GP211" s="33"/>
      <c r="GQ211" s="33"/>
      <c r="GR211" s="33"/>
      <c r="GS211" s="33"/>
      <c r="GT211" s="33"/>
      <c r="GU211" s="33"/>
      <c r="GV211" s="33"/>
      <c r="GW211" s="33"/>
      <c r="GX211" s="33"/>
      <c r="GY211" s="33"/>
      <c r="GZ211" s="33"/>
      <c r="HA211" s="33"/>
      <c r="HB211" s="33"/>
      <c r="HC211" s="33"/>
      <c r="HD211" s="33"/>
      <c r="HE211" s="33"/>
      <c r="HF211" s="33"/>
      <c r="HG211" s="33"/>
      <c r="HH211" s="33"/>
      <c r="HI211" s="33"/>
      <c r="HJ211" s="33"/>
      <c r="HK211" s="33"/>
      <c r="HL211" s="33"/>
      <c r="HM211" s="33"/>
      <c r="HN211" s="33"/>
      <c r="HO211" s="33"/>
      <c r="HP211" s="33"/>
      <c r="HQ211" s="33"/>
      <c r="HR211" s="33"/>
      <c r="HS211" s="33"/>
      <c r="HT211" s="33"/>
      <c r="HU211" s="33"/>
      <c r="HV211" s="33"/>
      <c r="HW211" s="33"/>
      <c r="HX211" s="33"/>
      <c r="HY211" s="33"/>
      <c r="HZ211" s="33"/>
      <c r="IA211" s="33"/>
      <c r="IB211" s="33"/>
      <c r="IC211" s="33"/>
      <c r="ID211" s="33"/>
      <c r="IE211" s="33"/>
      <c r="IF211" s="33"/>
      <c r="IG211" s="33"/>
      <c r="IH211" s="33"/>
      <c r="II211" s="33"/>
      <c r="IJ211" s="33"/>
      <c r="IK211" s="33"/>
      <c r="IL211" s="33"/>
      <c r="IM211" s="33"/>
      <c r="IN211" s="33"/>
      <c r="IO211" s="33"/>
      <c r="IP211" s="33"/>
      <c r="IQ211" s="33"/>
      <c r="IR211" s="33"/>
      <c r="IS211" s="33"/>
    </row>
    <row r="212" spans="1:253" ht="18.399999999999999" customHeight="1" x14ac:dyDescent="0.2">
      <c r="A212" s="108" t="s">
        <v>193</v>
      </c>
      <c r="B212" s="149" t="s">
        <v>194</v>
      </c>
      <c r="C212" s="149"/>
      <c r="D212" s="150"/>
      <c r="E212" s="163"/>
      <c r="F212" s="164"/>
      <c r="G212" s="165"/>
      <c r="H212" s="79" t="s">
        <v>220</v>
      </c>
      <c r="I212" s="78"/>
      <c r="J212" s="70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  <c r="DF212" s="33"/>
      <c r="DG212" s="33"/>
      <c r="DH212" s="33"/>
      <c r="DI212" s="33"/>
      <c r="DJ212" s="33"/>
      <c r="DK212" s="33"/>
      <c r="DL212" s="33"/>
      <c r="DM212" s="33"/>
      <c r="DN212" s="33"/>
      <c r="DO212" s="33"/>
      <c r="DP212" s="33"/>
      <c r="DQ212" s="33"/>
      <c r="DR212" s="33"/>
      <c r="DS212" s="33"/>
      <c r="DT212" s="33"/>
      <c r="DU212" s="33"/>
      <c r="DV212" s="33"/>
      <c r="DW212" s="33"/>
      <c r="DX212" s="33"/>
      <c r="DY212" s="33"/>
      <c r="DZ212" s="33"/>
      <c r="EA212" s="33"/>
      <c r="EB212" s="33"/>
      <c r="EC212" s="33"/>
      <c r="ED212" s="33"/>
      <c r="EE212" s="33"/>
      <c r="EF212" s="33"/>
      <c r="EG212" s="33"/>
      <c r="EH212" s="33"/>
      <c r="EI212" s="33"/>
      <c r="EJ212" s="33"/>
      <c r="EK212" s="33"/>
      <c r="EL212" s="33"/>
      <c r="EM212" s="33"/>
      <c r="EN212" s="33"/>
      <c r="EO212" s="33"/>
      <c r="EP212" s="33"/>
      <c r="EQ212" s="33"/>
      <c r="ER212" s="33"/>
      <c r="ES212" s="33"/>
      <c r="ET212" s="33"/>
      <c r="EU212" s="33"/>
      <c r="EV212" s="33"/>
      <c r="EW212" s="33"/>
      <c r="EX212" s="33"/>
      <c r="EY212" s="33"/>
      <c r="EZ212" s="33"/>
      <c r="FA212" s="33"/>
      <c r="FB212" s="33"/>
      <c r="FC212" s="33"/>
      <c r="FD212" s="33"/>
      <c r="FE212" s="33"/>
      <c r="FF212" s="33"/>
      <c r="FG212" s="33"/>
      <c r="FH212" s="33"/>
      <c r="FI212" s="33"/>
      <c r="FJ212" s="33"/>
      <c r="FK212" s="33"/>
      <c r="FL212" s="33"/>
      <c r="FM212" s="33"/>
      <c r="FN212" s="33"/>
      <c r="FO212" s="33"/>
      <c r="FP212" s="33"/>
      <c r="FQ212" s="33"/>
      <c r="FR212" s="33"/>
      <c r="FS212" s="33"/>
      <c r="FT212" s="33"/>
      <c r="FU212" s="33"/>
      <c r="FV212" s="33"/>
      <c r="FW212" s="33"/>
      <c r="FX212" s="33"/>
      <c r="FY212" s="33"/>
      <c r="FZ212" s="33"/>
      <c r="GA212" s="33"/>
      <c r="GB212" s="33"/>
      <c r="GC212" s="33"/>
      <c r="GD212" s="33"/>
      <c r="GE212" s="33"/>
      <c r="GF212" s="33"/>
      <c r="GG212" s="33"/>
      <c r="GH212" s="33"/>
      <c r="GI212" s="33"/>
      <c r="GJ212" s="33"/>
      <c r="GK212" s="33"/>
      <c r="GL212" s="33"/>
      <c r="GM212" s="33"/>
      <c r="GN212" s="33"/>
      <c r="GO212" s="33"/>
      <c r="GP212" s="33"/>
      <c r="GQ212" s="33"/>
      <c r="GR212" s="33"/>
      <c r="GS212" s="33"/>
      <c r="GT212" s="33"/>
      <c r="GU212" s="33"/>
      <c r="GV212" s="33"/>
      <c r="GW212" s="33"/>
      <c r="GX212" s="33"/>
      <c r="GY212" s="33"/>
      <c r="GZ212" s="33"/>
      <c r="HA212" s="33"/>
      <c r="HB212" s="33"/>
      <c r="HC212" s="33"/>
      <c r="HD212" s="33"/>
      <c r="HE212" s="33"/>
      <c r="HF212" s="33"/>
      <c r="HG212" s="33"/>
      <c r="HH212" s="33"/>
      <c r="HI212" s="33"/>
      <c r="HJ212" s="33"/>
      <c r="HK212" s="33"/>
      <c r="HL212" s="33"/>
      <c r="HM212" s="33"/>
      <c r="HN212" s="33"/>
      <c r="HO212" s="33"/>
      <c r="HP212" s="33"/>
      <c r="HQ212" s="33"/>
      <c r="HR212" s="33"/>
      <c r="HS212" s="33"/>
      <c r="HT212" s="33"/>
      <c r="HU212" s="33"/>
      <c r="HV212" s="33"/>
      <c r="HW212" s="33"/>
      <c r="HX212" s="33"/>
      <c r="HY212" s="33"/>
      <c r="HZ212" s="33"/>
      <c r="IA212" s="33"/>
      <c r="IB212" s="33"/>
      <c r="IC212" s="33"/>
      <c r="ID212" s="33"/>
      <c r="IE212" s="33"/>
      <c r="IF212" s="33"/>
      <c r="IG212" s="33"/>
      <c r="IH212" s="33"/>
      <c r="II212" s="33"/>
      <c r="IJ212" s="33"/>
      <c r="IK212" s="33"/>
      <c r="IL212" s="33"/>
      <c r="IM212" s="33"/>
      <c r="IN212" s="33"/>
      <c r="IO212" s="33"/>
      <c r="IP212" s="33"/>
      <c r="IQ212" s="33"/>
      <c r="IR212" s="33"/>
      <c r="IS212" s="33"/>
    </row>
    <row r="213" spans="1:253" ht="4.9000000000000004" customHeight="1" x14ac:dyDescent="0.2">
      <c r="A213" s="108"/>
      <c r="B213" s="73"/>
      <c r="C213" s="73"/>
      <c r="D213" s="75"/>
      <c r="E213" s="68"/>
      <c r="F213" s="72"/>
      <c r="G213" s="78"/>
      <c r="H213" s="69"/>
      <c r="I213" s="78"/>
      <c r="J213" s="70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33"/>
      <c r="DF213" s="33"/>
      <c r="DG213" s="33"/>
      <c r="DH213" s="33"/>
      <c r="DI213" s="33"/>
      <c r="DJ213" s="33"/>
      <c r="DK213" s="33"/>
      <c r="DL213" s="33"/>
      <c r="DM213" s="33"/>
      <c r="DN213" s="33"/>
      <c r="DO213" s="33"/>
      <c r="DP213" s="33"/>
      <c r="DQ213" s="33"/>
      <c r="DR213" s="33"/>
      <c r="DS213" s="33"/>
      <c r="DT213" s="33"/>
      <c r="DU213" s="33"/>
      <c r="DV213" s="33"/>
      <c r="DW213" s="33"/>
      <c r="DX213" s="33"/>
      <c r="DY213" s="33"/>
      <c r="DZ213" s="33"/>
      <c r="EA213" s="33"/>
      <c r="EB213" s="33"/>
      <c r="EC213" s="33"/>
      <c r="ED213" s="33"/>
      <c r="EE213" s="33"/>
      <c r="EF213" s="33"/>
      <c r="EG213" s="33"/>
      <c r="EH213" s="33"/>
      <c r="EI213" s="33"/>
      <c r="EJ213" s="33"/>
      <c r="EK213" s="33"/>
      <c r="EL213" s="33"/>
      <c r="EM213" s="33"/>
      <c r="EN213" s="33"/>
      <c r="EO213" s="33"/>
      <c r="EP213" s="33"/>
      <c r="EQ213" s="33"/>
      <c r="ER213" s="33"/>
      <c r="ES213" s="33"/>
      <c r="ET213" s="33"/>
      <c r="EU213" s="33"/>
      <c r="EV213" s="33"/>
      <c r="EW213" s="33"/>
      <c r="EX213" s="33"/>
      <c r="EY213" s="33"/>
      <c r="EZ213" s="33"/>
      <c r="FA213" s="33"/>
      <c r="FB213" s="33"/>
      <c r="FC213" s="33"/>
      <c r="FD213" s="33"/>
      <c r="FE213" s="33"/>
      <c r="FF213" s="33"/>
      <c r="FG213" s="33"/>
      <c r="FH213" s="33"/>
      <c r="FI213" s="33"/>
      <c r="FJ213" s="33"/>
      <c r="FK213" s="33"/>
      <c r="FL213" s="33"/>
      <c r="FM213" s="33"/>
      <c r="FN213" s="33"/>
      <c r="FO213" s="33"/>
      <c r="FP213" s="33"/>
      <c r="FQ213" s="33"/>
      <c r="FR213" s="33"/>
      <c r="FS213" s="33"/>
      <c r="FT213" s="33"/>
      <c r="FU213" s="33"/>
      <c r="FV213" s="33"/>
      <c r="FW213" s="33"/>
      <c r="FX213" s="33"/>
      <c r="FY213" s="33"/>
      <c r="FZ213" s="33"/>
      <c r="GA213" s="33"/>
      <c r="GB213" s="33"/>
      <c r="GC213" s="33"/>
      <c r="GD213" s="33"/>
      <c r="GE213" s="33"/>
      <c r="GF213" s="33"/>
      <c r="GG213" s="33"/>
      <c r="GH213" s="33"/>
      <c r="GI213" s="33"/>
      <c r="GJ213" s="33"/>
      <c r="GK213" s="33"/>
      <c r="GL213" s="33"/>
      <c r="GM213" s="33"/>
      <c r="GN213" s="33"/>
      <c r="GO213" s="33"/>
      <c r="GP213" s="33"/>
      <c r="GQ213" s="33"/>
      <c r="GR213" s="33"/>
      <c r="GS213" s="33"/>
      <c r="GT213" s="33"/>
      <c r="GU213" s="33"/>
      <c r="GV213" s="33"/>
      <c r="GW213" s="33"/>
      <c r="GX213" s="33"/>
      <c r="GY213" s="33"/>
      <c r="GZ213" s="33"/>
      <c r="HA213" s="33"/>
      <c r="HB213" s="33"/>
      <c r="HC213" s="33"/>
      <c r="HD213" s="33"/>
      <c r="HE213" s="33"/>
      <c r="HF213" s="33"/>
      <c r="HG213" s="33"/>
      <c r="HH213" s="33"/>
      <c r="HI213" s="33"/>
      <c r="HJ213" s="33"/>
      <c r="HK213" s="33"/>
      <c r="HL213" s="33"/>
      <c r="HM213" s="33"/>
      <c r="HN213" s="33"/>
      <c r="HO213" s="33"/>
      <c r="HP213" s="33"/>
      <c r="HQ213" s="33"/>
      <c r="HR213" s="33"/>
      <c r="HS213" s="33"/>
      <c r="HT213" s="33"/>
      <c r="HU213" s="33"/>
      <c r="HV213" s="33"/>
      <c r="HW213" s="33"/>
      <c r="HX213" s="33"/>
      <c r="HY213" s="33"/>
      <c r="HZ213" s="33"/>
      <c r="IA213" s="33"/>
      <c r="IB213" s="33"/>
      <c r="IC213" s="33"/>
      <c r="ID213" s="33"/>
      <c r="IE213" s="33"/>
      <c r="IF213" s="33"/>
      <c r="IG213" s="33"/>
      <c r="IH213" s="33"/>
      <c r="II213" s="33"/>
      <c r="IJ213" s="33"/>
      <c r="IK213" s="33"/>
      <c r="IL213" s="33"/>
      <c r="IM213" s="33"/>
      <c r="IN213" s="33"/>
      <c r="IO213" s="33"/>
      <c r="IP213" s="33"/>
      <c r="IQ213" s="33"/>
      <c r="IR213" s="33"/>
      <c r="IS213" s="33"/>
    </row>
    <row r="214" spans="1:253" ht="17.649999999999999" customHeight="1" x14ac:dyDescent="0.2">
      <c r="A214" s="108" t="s">
        <v>191</v>
      </c>
      <c r="B214" s="149" t="s">
        <v>192</v>
      </c>
      <c r="C214" s="149"/>
      <c r="D214" s="150"/>
      <c r="E214" s="163"/>
      <c r="F214" s="164"/>
      <c r="G214" s="165"/>
      <c r="H214" s="69"/>
      <c r="I214" s="78"/>
      <c r="J214" s="70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  <c r="CU214" s="33"/>
      <c r="CV214" s="33"/>
      <c r="CW214" s="33"/>
      <c r="CX214" s="33"/>
      <c r="CY214" s="33"/>
      <c r="CZ214" s="33"/>
      <c r="DA214" s="33"/>
      <c r="DB214" s="33"/>
      <c r="DC214" s="33"/>
      <c r="DD214" s="33"/>
      <c r="DE214" s="33"/>
      <c r="DF214" s="33"/>
      <c r="DG214" s="33"/>
      <c r="DH214" s="33"/>
      <c r="DI214" s="33"/>
      <c r="DJ214" s="33"/>
      <c r="DK214" s="33"/>
      <c r="DL214" s="33"/>
      <c r="DM214" s="33"/>
      <c r="DN214" s="33"/>
      <c r="DO214" s="33"/>
      <c r="DP214" s="33"/>
      <c r="DQ214" s="33"/>
      <c r="DR214" s="33"/>
      <c r="DS214" s="33"/>
      <c r="DT214" s="33"/>
      <c r="DU214" s="33"/>
      <c r="DV214" s="33"/>
      <c r="DW214" s="33"/>
      <c r="DX214" s="33"/>
      <c r="DY214" s="33"/>
      <c r="DZ214" s="33"/>
      <c r="EA214" s="33"/>
      <c r="EB214" s="33"/>
      <c r="EC214" s="33"/>
      <c r="ED214" s="33"/>
      <c r="EE214" s="33"/>
      <c r="EF214" s="33"/>
      <c r="EG214" s="33"/>
      <c r="EH214" s="33"/>
      <c r="EI214" s="33"/>
      <c r="EJ214" s="33"/>
      <c r="EK214" s="33"/>
      <c r="EL214" s="33"/>
      <c r="EM214" s="33"/>
      <c r="EN214" s="33"/>
      <c r="EO214" s="33"/>
      <c r="EP214" s="33"/>
      <c r="EQ214" s="33"/>
      <c r="ER214" s="33"/>
      <c r="ES214" s="33"/>
      <c r="ET214" s="33"/>
      <c r="EU214" s="33"/>
      <c r="EV214" s="33"/>
      <c r="EW214" s="33"/>
      <c r="EX214" s="33"/>
      <c r="EY214" s="33"/>
      <c r="EZ214" s="33"/>
      <c r="FA214" s="33"/>
      <c r="FB214" s="33"/>
      <c r="FC214" s="33"/>
      <c r="FD214" s="33"/>
      <c r="FE214" s="33"/>
      <c r="FF214" s="33"/>
      <c r="FG214" s="33"/>
      <c r="FH214" s="33"/>
      <c r="FI214" s="33"/>
      <c r="FJ214" s="33"/>
      <c r="FK214" s="33"/>
      <c r="FL214" s="33"/>
      <c r="FM214" s="33"/>
      <c r="FN214" s="33"/>
      <c r="FO214" s="33"/>
      <c r="FP214" s="33"/>
      <c r="FQ214" s="33"/>
      <c r="FR214" s="33"/>
      <c r="FS214" s="33"/>
      <c r="FT214" s="33"/>
      <c r="FU214" s="33"/>
      <c r="FV214" s="33"/>
      <c r="FW214" s="33"/>
      <c r="FX214" s="33"/>
      <c r="FY214" s="33"/>
      <c r="FZ214" s="33"/>
      <c r="GA214" s="33"/>
      <c r="GB214" s="33"/>
      <c r="GC214" s="33"/>
      <c r="GD214" s="33"/>
      <c r="GE214" s="33"/>
      <c r="GF214" s="33"/>
      <c r="GG214" s="33"/>
      <c r="GH214" s="33"/>
      <c r="GI214" s="33"/>
      <c r="GJ214" s="33"/>
      <c r="GK214" s="33"/>
      <c r="GL214" s="33"/>
      <c r="GM214" s="33"/>
      <c r="GN214" s="33"/>
      <c r="GO214" s="33"/>
      <c r="GP214" s="33"/>
      <c r="GQ214" s="33"/>
      <c r="GR214" s="33"/>
      <c r="GS214" s="33"/>
      <c r="GT214" s="33"/>
      <c r="GU214" s="33"/>
      <c r="GV214" s="33"/>
      <c r="GW214" s="33"/>
      <c r="GX214" s="33"/>
      <c r="GY214" s="33"/>
      <c r="GZ214" s="33"/>
      <c r="HA214" s="33"/>
      <c r="HB214" s="33"/>
      <c r="HC214" s="33"/>
      <c r="HD214" s="33"/>
      <c r="HE214" s="33"/>
      <c r="HF214" s="33"/>
      <c r="HG214" s="33"/>
      <c r="HH214" s="33"/>
      <c r="HI214" s="33"/>
      <c r="HJ214" s="33"/>
      <c r="HK214" s="33"/>
      <c r="HL214" s="33"/>
      <c r="HM214" s="33"/>
      <c r="HN214" s="33"/>
      <c r="HO214" s="33"/>
      <c r="HP214" s="33"/>
      <c r="HQ214" s="33"/>
      <c r="HR214" s="33"/>
      <c r="HS214" s="33"/>
      <c r="HT214" s="33"/>
      <c r="HU214" s="33"/>
      <c r="HV214" s="33"/>
      <c r="HW214" s="33"/>
      <c r="HX214" s="33"/>
      <c r="HY214" s="33"/>
      <c r="HZ214" s="33"/>
      <c r="IA214" s="33"/>
      <c r="IB214" s="33"/>
      <c r="IC214" s="33"/>
      <c r="ID214" s="33"/>
      <c r="IE214" s="33"/>
      <c r="IF214" s="33"/>
      <c r="IG214" s="33"/>
      <c r="IH214" s="33"/>
      <c r="II214" s="33"/>
      <c r="IJ214" s="33"/>
      <c r="IK214" s="33"/>
      <c r="IL214" s="33"/>
      <c r="IM214" s="33"/>
      <c r="IN214" s="33"/>
      <c r="IO214" s="33"/>
      <c r="IP214" s="33"/>
      <c r="IQ214" s="33"/>
      <c r="IR214" s="33"/>
      <c r="IS214" s="33"/>
    </row>
    <row r="215" spans="1:253" ht="4.9000000000000004" customHeight="1" x14ac:dyDescent="0.2">
      <c r="A215" s="108"/>
      <c r="B215" s="73"/>
      <c r="C215" s="73"/>
      <c r="D215" s="75"/>
      <c r="E215" s="78"/>
      <c r="F215" s="72"/>
      <c r="G215" s="78"/>
      <c r="H215" s="69"/>
      <c r="I215" s="78"/>
      <c r="J215" s="70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  <c r="CU215" s="33"/>
      <c r="CV215" s="33"/>
      <c r="CW215" s="33"/>
      <c r="CX215" s="33"/>
      <c r="CY215" s="33"/>
      <c r="CZ215" s="33"/>
      <c r="DA215" s="33"/>
      <c r="DB215" s="33"/>
      <c r="DC215" s="33"/>
      <c r="DD215" s="33"/>
      <c r="DE215" s="33"/>
      <c r="DF215" s="33"/>
      <c r="DG215" s="33"/>
      <c r="DH215" s="33"/>
      <c r="DI215" s="33"/>
      <c r="DJ215" s="33"/>
      <c r="DK215" s="33"/>
      <c r="DL215" s="33"/>
      <c r="DM215" s="33"/>
      <c r="DN215" s="33"/>
      <c r="DO215" s="33"/>
      <c r="DP215" s="33"/>
      <c r="DQ215" s="33"/>
      <c r="DR215" s="33"/>
      <c r="DS215" s="33"/>
      <c r="DT215" s="33"/>
      <c r="DU215" s="33"/>
      <c r="DV215" s="33"/>
      <c r="DW215" s="33"/>
      <c r="DX215" s="33"/>
      <c r="DY215" s="33"/>
      <c r="DZ215" s="33"/>
      <c r="EA215" s="33"/>
      <c r="EB215" s="33"/>
      <c r="EC215" s="33"/>
      <c r="ED215" s="33"/>
      <c r="EE215" s="33"/>
      <c r="EF215" s="33"/>
      <c r="EG215" s="33"/>
      <c r="EH215" s="33"/>
      <c r="EI215" s="33"/>
      <c r="EJ215" s="33"/>
      <c r="EK215" s="33"/>
      <c r="EL215" s="33"/>
      <c r="EM215" s="33"/>
      <c r="EN215" s="33"/>
      <c r="EO215" s="33"/>
      <c r="EP215" s="33"/>
      <c r="EQ215" s="33"/>
      <c r="ER215" s="33"/>
      <c r="ES215" s="33"/>
      <c r="ET215" s="33"/>
      <c r="EU215" s="33"/>
      <c r="EV215" s="33"/>
      <c r="EW215" s="33"/>
      <c r="EX215" s="33"/>
      <c r="EY215" s="33"/>
      <c r="EZ215" s="33"/>
      <c r="FA215" s="33"/>
      <c r="FB215" s="33"/>
      <c r="FC215" s="33"/>
      <c r="FD215" s="33"/>
      <c r="FE215" s="33"/>
      <c r="FF215" s="33"/>
      <c r="FG215" s="33"/>
      <c r="FH215" s="33"/>
      <c r="FI215" s="33"/>
      <c r="FJ215" s="33"/>
      <c r="FK215" s="33"/>
      <c r="FL215" s="33"/>
      <c r="FM215" s="33"/>
      <c r="FN215" s="33"/>
      <c r="FO215" s="33"/>
      <c r="FP215" s="33"/>
      <c r="FQ215" s="33"/>
      <c r="FR215" s="33"/>
      <c r="FS215" s="33"/>
      <c r="FT215" s="33"/>
      <c r="FU215" s="33"/>
      <c r="FV215" s="33"/>
      <c r="FW215" s="33"/>
      <c r="FX215" s="33"/>
      <c r="FY215" s="33"/>
      <c r="FZ215" s="33"/>
      <c r="GA215" s="33"/>
      <c r="GB215" s="33"/>
      <c r="GC215" s="33"/>
      <c r="GD215" s="33"/>
      <c r="GE215" s="33"/>
      <c r="GF215" s="33"/>
      <c r="GG215" s="33"/>
      <c r="GH215" s="33"/>
      <c r="GI215" s="33"/>
      <c r="GJ215" s="33"/>
      <c r="GK215" s="33"/>
      <c r="GL215" s="33"/>
      <c r="GM215" s="33"/>
      <c r="GN215" s="33"/>
      <c r="GO215" s="33"/>
      <c r="GP215" s="33"/>
      <c r="GQ215" s="33"/>
      <c r="GR215" s="33"/>
      <c r="GS215" s="33"/>
      <c r="GT215" s="33"/>
      <c r="GU215" s="33"/>
      <c r="GV215" s="33"/>
      <c r="GW215" s="33"/>
      <c r="GX215" s="33"/>
      <c r="GY215" s="33"/>
      <c r="GZ215" s="33"/>
      <c r="HA215" s="33"/>
      <c r="HB215" s="33"/>
      <c r="HC215" s="33"/>
      <c r="HD215" s="33"/>
      <c r="HE215" s="33"/>
      <c r="HF215" s="33"/>
      <c r="HG215" s="33"/>
      <c r="HH215" s="33"/>
      <c r="HI215" s="33"/>
      <c r="HJ215" s="33"/>
      <c r="HK215" s="33"/>
      <c r="HL215" s="33"/>
      <c r="HM215" s="33"/>
      <c r="HN215" s="33"/>
      <c r="HO215" s="33"/>
      <c r="HP215" s="33"/>
      <c r="HQ215" s="33"/>
      <c r="HR215" s="33"/>
      <c r="HS215" s="33"/>
      <c r="HT215" s="33"/>
      <c r="HU215" s="33"/>
      <c r="HV215" s="33"/>
      <c r="HW215" s="33"/>
      <c r="HX215" s="33"/>
      <c r="HY215" s="33"/>
      <c r="HZ215" s="33"/>
      <c r="IA215" s="33"/>
      <c r="IB215" s="33"/>
      <c r="IC215" s="33"/>
      <c r="ID215" s="33"/>
      <c r="IE215" s="33"/>
      <c r="IF215" s="33"/>
      <c r="IG215" s="33"/>
      <c r="IH215" s="33"/>
      <c r="II215" s="33"/>
      <c r="IJ215" s="33"/>
      <c r="IK215" s="33"/>
      <c r="IL215" s="33"/>
      <c r="IM215" s="33"/>
      <c r="IN215" s="33"/>
      <c r="IO215" s="33"/>
      <c r="IP215" s="33"/>
      <c r="IQ215" s="33"/>
      <c r="IR215" s="33"/>
      <c r="IS215" s="33"/>
    </row>
    <row r="216" spans="1:253" ht="18" customHeight="1" x14ac:dyDescent="0.2">
      <c r="A216" s="108" t="s">
        <v>203</v>
      </c>
      <c r="B216" s="149" t="s">
        <v>190</v>
      </c>
      <c r="C216" s="149"/>
      <c r="D216" s="150"/>
      <c r="E216" s="154">
        <f>+E210-(E212*E210)</f>
        <v>0</v>
      </c>
      <c r="F216" s="155"/>
      <c r="G216" s="156"/>
      <c r="H216" s="69"/>
      <c r="I216" s="69"/>
      <c r="J216" s="70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  <c r="DF216" s="33"/>
      <c r="DG216" s="33"/>
      <c r="DH216" s="33"/>
      <c r="DI216" s="33"/>
      <c r="DJ216" s="33"/>
      <c r="DK216" s="33"/>
      <c r="DL216" s="33"/>
      <c r="DM216" s="33"/>
      <c r="DN216" s="33"/>
      <c r="DO216" s="33"/>
      <c r="DP216" s="33"/>
      <c r="DQ216" s="33"/>
      <c r="DR216" s="33"/>
      <c r="DS216" s="33"/>
      <c r="DT216" s="33"/>
      <c r="DU216" s="33"/>
      <c r="DV216" s="33"/>
      <c r="DW216" s="33"/>
      <c r="DX216" s="33"/>
      <c r="DY216" s="33"/>
      <c r="DZ216" s="33"/>
      <c r="EA216" s="33"/>
      <c r="EB216" s="33"/>
      <c r="EC216" s="33"/>
      <c r="ED216" s="33"/>
      <c r="EE216" s="33"/>
      <c r="EF216" s="33"/>
      <c r="EG216" s="33"/>
      <c r="EH216" s="33"/>
      <c r="EI216" s="33"/>
      <c r="EJ216" s="33"/>
      <c r="EK216" s="33"/>
      <c r="EL216" s="33"/>
      <c r="EM216" s="33"/>
      <c r="EN216" s="33"/>
      <c r="EO216" s="33"/>
      <c r="EP216" s="33"/>
      <c r="EQ216" s="33"/>
      <c r="ER216" s="33"/>
      <c r="ES216" s="33"/>
      <c r="ET216" s="33"/>
      <c r="EU216" s="33"/>
      <c r="EV216" s="33"/>
      <c r="EW216" s="33"/>
      <c r="EX216" s="33"/>
      <c r="EY216" s="33"/>
      <c r="EZ216" s="33"/>
      <c r="FA216" s="33"/>
      <c r="FB216" s="33"/>
      <c r="FC216" s="33"/>
      <c r="FD216" s="33"/>
      <c r="FE216" s="33"/>
      <c r="FF216" s="33"/>
      <c r="FG216" s="33"/>
      <c r="FH216" s="33"/>
      <c r="FI216" s="33"/>
      <c r="FJ216" s="33"/>
      <c r="FK216" s="33"/>
      <c r="FL216" s="33"/>
      <c r="FM216" s="33"/>
      <c r="FN216" s="33"/>
      <c r="FO216" s="33"/>
      <c r="FP216" s="33"/>
      <c r="FQ216" s="33"/>
      <c r="FR216" s="33"/>
      <c r="FS216" s="33"/>
      <c r="FT216" s="33"/>
      <c r="FU216" s="33"/>
      <c r="FV216" s="33"/>
      <c r="FW216" s="33"/>
      <c r="FX216" s="33"/>
      <c r="FY216" s="33"/>
      <c r="FZ216" s="33"/>
      <c r="GA216" s="33"/>
      <c r="GB216" s="33"/>
      <c r="GC216" s="33"/>
      <c r="GD216" s="33"/>
      <c r="GE216" s="33"/>
      <c r="GF216" s="33"/>
      <c r="GG216" s="33"/>
      <c r="GH216" s="33"/>
      <c r="GI216" s="33"/>
      <c r="GJ216" s="33"/>
      <c r="GK216" s="33"/>
      <c r="GL216" s="33"/>
      <c r="GM216" s="33"/>
      <c r="GN216" s="33"/>
      <c r="GO216" s="33"/>
      <c r="GP216" s="33"/>
      <c r="GQ216" s="33"/>
      <c r="GR216" s="33"/>
      <c r="GS216" s="33"/>
      <c r="GT216" s="33"/>
      <c r="GU216" s="33"/>
      <c r="GV216" s="33"/>
      <c r="GW216" s="33"/>
      <c r="GX216" s="33"/>
      <c r="GY216" s="33"/>
      <c r="GZ216" s="33"/>
      <c r="HA216" s="33"/>
      <c r="HB216" s="33"/>
      <c r="HC216" s="33"/>
      <c r="HD216" s="33"/>
      <c r="HE216" s="33"/>
      <c r="HF216" s="33"/>
      <c r="HG216" s="33"/>
      <c r="HH216" s="33"/>
      <c r="HI216" s="33"/>
      <c r="HJ216" s="33"/>
      <c r="HK216" s="33"/>
      <c r="HL216" s="33"/>
      <c r="HM216" s="33"/>
      <c r="HN216" s="33"/>
      <c r="HO216" s="33"/>
      <c r="HP216" s="33"/>
      <c r="HQ216" s="33"/>
      <c r="HR216" s="33"/>
      <c r="HS216" s="33"/>
      <c r="HT216" s="33"/>
      <c r="HU216" s="33"/>
      <c r="HV216" s="33"/>
      <c r="HW216" s="33"/>
      <c r="HX216" s="33"/>
      <c r="HY216" s="33"/>
      <c r="HZ216" s="33"/>
      <c r="IA216" s="33"/>
      <c r="IB216" s="33"/>
      <c r="IC216" s="33"/>
      <c r="ID216" s="33"/>
      <c r="IE216" s="33"/>
      <c r="IF216" s="33"/>
      <c r="IG216" s="33"/>
      <c r="IH216" s="33"/>
      <c r="II216" s="33"/>
      <c r="IJ216" s="33"/>
      <c r="IK216" s="33"/>
      <c r="IL216" s="33"/>
      <c r="IM216" s="33"/>
      <c r="IN216" s="33"/>
      <c r="IO216" s="33"/>
      <c r="IP216" s="33"/>
      <c r="IQ216" s="33"/>
      <c r="IR216" s="33"/>
      <c r="IS216" s="33"/>
    </row>
    <row r="217" spans="1:253" ht="4.9000000000000004" customHeight="1" x14ac:dyDescent="0.2">
      <c r="A217" s="108"/>
      <c r="B217" s="75"/>
      <c r="C217" s="75"/>
      <c r="D217" s="75"/>
      <c r="E217" s="76"/>
      <c r="F217" s="77"/>
      <c r="G217" s="76"/>
      <c r="H217" s="69"/>
      <c r="I217" s="78"/>
      <c r="J217" s="70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  <c r="CU217" s="33"/>
      <c r="CV217" s="33"/>
      <c r="CW217" s="33"/>
      <c r="CX217" s="33"/>
      <c r="CY217" s="33"/>
      <c r="CZ217" s="33"/>
      <c r="DA217" s="33"/>
      <c r="DB217" s="33"/>
      <c r="DC217" s="33"/>
      <c r="DD217" s="33"/>
      <c r="DE217" s="33"/>
      <c r="DF217" s="33"/>
      <c r="DG217" s="33"/>
      <c r="DH217" s="33"/>
      <c r="DI217" s="33"/>
      <c r="DJ217" s="33"/>
      <c r="DK217" s="33"/>
      <c r="DL217" s="33"/>
      <c r="DM217" s="33"/>
      <c r="DN217" s="33"/>
      <c r="DO217" s="33"/>
      <c r="DP217" s="33"/>
      <c r="DQ217" s="33"/>
      <c r="DR217" s="33"/>
      <c r="DS217" s="33"/>
      <c r="DT217" s="33"/>
      <c r="DU217" s="33"/>
      <c r="DV217" s="33"/>
      <c r="DW217" s="33"/>
      <c r="DX217" s="33"/>
      <c r="DY217" s="33"/>
      <c r="DZ217" s="33"/>
      <c r="EA217" s="33"/>
      <c r="EB217" s="33"/>
      <c r="EC217" s="33"/>
      <c r="ED217" s="33"/>
      <c r="EE217" s="33"/>
      <c r="EF217" s="33"/>
      <c r="EG217" s="33"/>
      <c r="EH217" s="33"/>
      <c r="EI217" s="33"/>
      <c r="EJ217" s="33"/>
      <c r="EK217" s="33"/>
      <c r="EL217" s="33"/>
      <c r="EM217" s="33"/>
      <c r="EN217" s="33"/>
      <c r="EO217" s="33"/>
      <c r="EP217" s="33"/>
      <c r="EQ217" s="33"/>
      <c r="ER217" s="33"/>
      <c r="ES217" s="33"/>
      <c r="ET217" s="33"/>
      <c r="EU217" s="33"/>
      <c r="EV217" s="33"/>
      <c r="EW217" s="33"/>
      <c r="EX217" s="33"/>
      <c r="EY217" s="33"/>
      <c r="EZ217" s="33"/>
      <c r="FA217" s="33"/>
      <c r="FB217" s="33"/>
      <c r="FC217" s="33"/>
      <c r="FD217" s="33"/>
      <c r="FE217" s="33"/>
      <c r="FF217" s="33"/>
      <c r="FG217" s="33"/>
      <c r="FH217" s="33"/>
      <c r="FI217" s="33"/>
      <c r="FJ217" s="33"/>
      <c r="FK217" s="33"/>
      <c r="FL217" s="33"/>
      <c r="FM217" s="33"/>
      <c r="FN217" s="33"/>
      <c r="FO217" s="33"/>
      <c r="FP217" s="33"/>
      <c r="FQ217" s="33"/>
      <c r="FR217" s="33"/>
      <c r="FS217" s="33"/>
      <c r="FT217" s="33"/>
      <c r="FU217" s="33"/>
      <c r="FV217" s="33"/>
      <c r="FW217" s="33"/>
      <c r="FX217" s="33"/>
      <c r="FY217" s="33"/>
      <c r="FZ217" s="33"/>
      <c r="GA217" s="33"/>
      <c r="GB217" s="33"/>
      <c r="GC217" s="33"/>
      <c r="GD217" s="33"/>
      <c r="GE217" s="33"/>
      <c r="GF217" s="33"/>
      <c r="GG217" s="33"/>
      <c r="GH217" s="33"/>
      <c r="GI217" s="33"/>
      <c r="GJ217" s="33"/>
      <c r="GK217" s="33"/>
      <c r="GL217" s="33"/>
      <c r="GM217" s="33"/>
      <c r="GN217" s="33"/>
      <c r="GO217" s="33"/>
      <c r="GP217" s="33"/>
      <c r="GQ217" s="33"/>
      <c r="GR217" s="33"/>
      <c r="GS217" s="33"/>
      <c r="GT217" s="33"/>
      <c r="GU217" s="33"/>
      <c r="GV217" s="33"/>
      <c r="GW217" s="33"/>
      <c r="GX217" s="33"/>
      <c r="GY217" s="33"/>
      <c r="GZ217" s="33"/>
      <c r="HA217" s="33"/>
      <c r="HB217" s="33"/>
      <c r="HC217" s="33"/>
      <c r="HD217" s="33"/>
      <c r="HE217" s="33"/>
      <c r="HF217" s="33"/>
      <c r="HG217" s="33"/>
      <c r="HH217" s="33"/>
      <c r="HI217" s="33"/>
      <c r="HJ217" s="33"/>
      <c r="HK217" s="33"/>
      <c r="HL217" s="33"/>
      <c r="HM217" s="33"/>
      <c r="HN217" s="33"/>
      <c r="HO217" s="33"/>
      <c r="HP217" s="33"/>
      <c r="HQ217" s="33"/>
      <c r="HR217" s="33"/>
      <c r="HS217" s="33"/>
      <c r="HT217" s="33"/>
      <c r="HU217" s="33"/>
      <c r="HV217" s="33"/>
      <c r="HW217" s="33"/>
      <c r="HX217" s="33"/>
      <c r="HY217" s="33"/>
      <c r="HZ217" s="33"/>
      <c r="IA217" s="33"/>
      <c r="IB217" s="33"/>
      <c r="IC217" s="33"/>
      <c r="ID217" s="33"/>
      <c r="IE217" s="33"/>
      <c r="IF217" s="33"/>
      <c r="IG217" s="33"/>
      <c r="IH217" s="33"/>
      <c r="II217" s="33"/>
      <c r="IJ217" s="33"/>
      <c r="IK217" s="33"/>
      <c r="IL217" s="33"/>
      <c r="IM217" s="33"/>
      <c r="IN217" s="33"/>
      <c r="IO217" s="33"/>
      <c r="IP217" s="33"/>
      <c r="IQ217" s="33"/>
      <c r="IR217" s="33"/>
      <c r="IS217" s="33"/>
    </row>
    <row r="218" spans="1:253" ht="18" customHeight="1" x14ac:dyDescent="0.2">
      <c r="A218" s="108" t="s">
        <v>204</v>
      </c>
      <c r="B218" s="149" t="s">
        <v>189</v>
      </c>
      <c r="C218" s="149"/>
      <c r="D218" s="150"/>
      <c r="E218" s="154" t="str">
        <f>IF(E214=0,"***INSERIRE VALORE UI***",E216/(1+E214))</f>
        <v>***INSERIRE VALORE UI***</v>
      </c>
      <c r="F218" s="155"/>
      <c r="G218" s="156"/>
      <c r="H218" s="79"/>
      <c r="I218" s="69"/>
      <c r="J218" s="70"/>
      <c r="K218" s="80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  <c r="CU218" s="33"/>
      <c r="CV218" s="33"/>
      <c r="CW218" s="33"/>
      <c r="CX218" s="33"/>
      <c r="CY218" s="33"/>
      <c r="CZ218" s="33"/>
      <c r="DA218" s="33"/>
      <c r="DB218" s="33"/>
      <c r="DC218" s="33"/>
      <c r="DD218" s="33"/>
      <c r="DE218" s="33"/>
      <c r="DF218" s="33"/>
      <c r="DG218" s="33"/>
      <c r="DH218" s="33"/>
      <c r="DI218" s="33"/>
      <c r="DJ218" s="33"/>
      <c r="DK218" s="33"/>
      <c r="DL218" s="33"/>
      <c r="DM218" s="33"/>
      <c r="DN218" s="33"/>
      <c r="DO218" s="33"/>
      <c r="DP218" s="33"/>
      <c r="DQ218" s="33"/>
      <c r="DR218" s="33"/>
      <c r="DS218" s="33"/>
      <c r="DT218" s="33"/>
      <c r="DU218" s="33"/>
      <c r="DV218" s="33"/>
      <c r="DW218" s="33"/>
      <c r="DX218" s="33"/>
      <c r="DY218" s="33"/>
      <c r="DZ218" s="33"/>
      <c r="EA218" s="33"/>
      <c r="EB218" s="33"/>
      <c r="EC218" s="33"/>
      <c r="ED218" s="33"/>
      <c r="EE218" s="33"/>
      <c r="EF218" s="33"/>
      <c r="EG218" s="33"/>
      <c r="EH218" s="33"/>
      <c r="EI218" s="33"/>
      <c r="EJ218" s="33"/>
      <c r="EK218" s="33"/>
      <c r="EL218" s="33"/>
      <c r="EM218" s="33"/>
      <c r="EN218" s="33"/>
      <c r="EO218" s="33"/>
      <c r="EP218" s="33"/>
      <c r="EQ218" s="33"/>
      <c r="ER218" s="33"/>
      <c r="ES218" s="33"/>
      <c r="ET218" s="33"/>
      <c r="EU218" s="33"/>
      <c r="EV218" s="33"/>
      <c r="EW218" s="33"/>
      <c r="EX218" s="33"/>
      <c r="EY218" s="33"/>
      <c r="EZ218" s="33"/>
      <c r="FA218" s="33"/>
      <c r="FB218" s="33"/>
      <c r="FC218" s="33"/>
      <c r="FD218" s="33"/>
      <c r="FE218" s="33"/>
      <c r="FF218" s="33"/>
      <c r="FG218" s="33"/>
      <c r="FH218" s="33"/>
      <c r="FI218" s="33"/>
      <c r="FJ218" s="33"/>
      <c r="FK218" s="33"/>
      <c r="FL218" s="33"/>
      <c r="FM218" s="33"/>
      <c r="FN218" s="33"/>
      <c r="FO218" s="33"/>
      <c r="FP218" s="33"/>
      <c r="FQ218" s="33"/>
      <c r="FR218" s="33"/>
      <c r="FS218" s="33"/>
      <c r="FT218" s="33"/>
      <c r="FU218" s="33"/>
      <c r="FV218" s="33"/>
      <c r="FW218" s="33"/>
      <c r="FX218" s="33"/>
      <c r="FY218" s="33"/>
      <c r="FZ218" s="33"/>
      <c r="GA218" s="33"/>
      <c r="GB218" s="33"/>
      <c r="GC218" s="33"/>
      <c r="GD218" s="33"/>
      <c r="GE218" s="33"/>
      <c r="GF218" s="33"/>
      <c r="GG218" s="33"/>
      <c r="GH218" s="33"/>
      <c r="GI218" s="33"/>
      <c r="GJ218" s="33"/>
      <c r="GK218" s="33"/>
      <c r="GL218" s="33"/>
      <c r="GM218" s="33"/>
      <c r="GN218" s="33"/>
      <c r="GO218" s="33"/>
      <c r="GP218" s="33"/>
      <c r="GQ218" s="33"/>
      <c r="GR218" s="33"/>
      <c r="GS218" s="33"/>
      <c r="GT218" s="33"/>
      <c r="GU218" s="33"/>
      <c r="GV218" s="33"/>
      <c r="GW218" s="33"/>
      <c r="GX218" s="33"/>
      <c r="GY218" s="33"/>
      <c r="GZ218" s="33"/>
      <c r="HA218" s="33"/>
      <c r="HB218" s="33"/>
      <c r="HC218" s="33"/>
      <c r="HD218" s="33"/>
      <c r="HE218" s="33"/>
      <c r="HF218" s="33"/>
      <c r="HG218" s="33"/>
      <c r="HH218" s="33"/>
      <c r="HI218" s="33"/>
      <c r="HJ218" s="33"/>
      <c r="HK218" s="33"/>
      <c r="HL218" s="33"/>
      <c r="HM218" s="33"/>
      <c r="HN218" s="33"/>
      <c r="HO218" s="33"/>
      <c r="HP218" s="33"/>
      <c r="HQ218" s="33"/>
      <c r="HR218" s="33"/>
      <c r="HS218" s="33"/>
      <c r="HT218" s="33"/>
      <c r="HU218" s="33"/>
      <c r="HV218" s="33"/>
      <c r="HW218" s="33"/>
      <c r="HX218" s="33"/>
      <c r="HY218" s="33"/>
      <c r="HZ218" s="33"/>
      <c r="IA218" s="33"/>
      <c r="IB218" s="33"/>
      <c r="IC218" s="33"/>
      <c r="ID218" s="33"/>
      <c r="IE218" s="33"/>
      <c r="IF218" s="33"/>
      <c r="IG218" s="33"/>
      <c r="IH218" s="33"/>
      <c r="II218" s="33"/>
      <c r="IJ218" s="33"/>
      <c r="IK218" s="33"/>
      <c r="IL218" s="33"/>
      <c r="IM218" s="33"/>
      <c r="IN218" s="33"/>
      <c r="IO218" s="33"/>
      <c r="IP218" s="33"/>
      <c r="IQ218" s="33"/>
      <c r="IR218" s="33"/>
      <c r="IS218" s="33"/>
    </row>
    <row r="219" spans="1:253" ht="4.9000000000000004" customHeight="1" x14ac:dyDescent="0.2">
      <c r="A219" s="108"/>
      <c r="B219" s="73"/>
      <c r="C219" s="81"/>
      <c r="D219" s="75"/>
      <c r="E219" s="76"/>
      <c r="F219" s="77"/>
      <c r="G219" s="76"/>
      <c r="H219" s="69"/>
      <c r="I219" s="78"/>
      <c r="J219" s="70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  <c r="IM219" s="33"/>
      <c r="IN219" s="33"/>
      <c r="IO219" s="33"/>
      <c r="IP219" s="33"/>
      <c r="IQ219" s="33"/>
      <c r="IR219" s="33"/>
      <c r="IS219" s="33"/>
    </row>
    <row r="220" spans="1:253" ht="18" customHeight="1" x14ac:dyDescent="0.2">
      <c r="A220" s="108" t="s">
        <v>205</v>
      </c>
      <c r="B220" s="149" t="s">
        <v>188</v>
      </c>
      <c r="C220" s="149"/>
      <c r="D220" s="150"/>
      <c r="E220" s="154" t="str">
        <f>IF(E214=0,"***INSERIRE VALORE UI***",E218-H204)</f>
        <v>***INSERIRE VALORE UI***</v>
      </c>
      <c r="F220" s="155"/>
      <c r="G220" s="156"/>
      <c r="H220" s="79"/>
      <c r="I220" s="69"/>
      <c r="J220" s="70"/>
      <c r="K220" s="82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  <c r="CU220" s="33"/>
      <c r="CV220" s="33"/>
      <c r="CW220" s="33"/>
      <c r="CX220" s="33"/>
      <c r="CY220" s="33"/>
      <c r="CZ220" s="33"/>
      <c r="DA220" s="33"/>
      <c r="DB220" s="33"/>
      <c r="DC220" s="33"/>
      <c r="DD220" s="33"/>
      <c r="DE220" s="33"/>
      <c r="DF220" s="33"/>
      <c r="DG220" s="33"/>
      <c r="DH220" s="33"/>
      <c r="DI220" s="33"/>
      <c r="DJ220" s="33"/>
      <c r="DK220" s="33"/>
      <c r="DL220" s="33"/>
      <c r="DM220" s="33"/>
      <c r="DN220" s="33"/>
      <c r="DO220" s="33"/>
      <c r="DP220" s="33"/>
      <c r="DQ220" s="33"/>
      <c r="DR220" s="33"/>
      <c r="DS220" s="33"/>
      <c r="DT220" s="33"/>
      <c r="DU220" s="33"/>
      <c r="DV220" s="33"/>
      <c r="DW220" s="33"/>
      <c r="DX220" s="33"/>
      <c r="DY220" s="33"/>
      <c r="DZ220" s="33"/>
      <c r="EA220" s="33"/>
      <c r="EB220" s="33"/>
      <c r="EC220" s="33"/>
      <c r="ED220" s="33"/>
      <c r="EE220" s="33"/>
      <c r="EF220" s="33"/>
      <c r="EG220" s="33"/>
      <c r="EH220" s="33"/>
      <c r="EI220" s="33"/>
      <c r="EJ220" s="33"/>
      <c r="EK220" s="33"/>
      <c r="EL220" s="33"/>
      <c r="EM220" s="33"/>
      <c r="EN220" s="33"/>
      <c r="EO220" s="33"/>
      <c r="EP220" s="33"/>
      <c r="EQ220" s="33"/>
      <c r="ER220" s="33"/>
      <c r="ES220" s="33"/>
      <c r="ET220" s="33"/>
      <c r="EU220" s="33"/>
      <c r="EV220" s="33"/>
      <c r="EW220" s="33"/>
      <c r="EX220" s="33"/>
      <c r="EY220" s="33"/>
      <c r="EZ220" s="33"/>
      <c r="FA220" s="33"/>
      <c r="FB220" s="33"/>
      <c r="FC220" s="33"/>
      <c r="FD220" s="33"/>
      <c r="FE220" s="33"/>
      <c r="FF220" s="33"/>
      <c r="FG220" s="33"/>
      <c r="FH220" s="33"/>
      <c r="FI220" s="33"/>
      <c r="FJ220" s="33"/>
      <c r="FK220" s="33"/>
      <c r="FL220" s="33"/>
      <c r="FM220" s="33"/>
      <c r="FN220" s="33"/>
      <c r="FO220" s="33"/>
      <c r="FP220" s="33"/>
      <c r="FQ220" s="33"/>
      <c r="FR220" s="33"/>
      <c r="FS220" s="33"/>
      <c r="FT220" s="33"/>
      <c r="FU220" s="33"/>
      <c r="FV220" s="33"/>
      <c r="FW220" s="33"/>
      <c r="FX220" s="33"/>
      <c r="FY220" s="33"/>
      <c r="FZ220" s="33"/>
      <c r="GA220" s="33"/>
      <c r="GB220" s="33"/>
      <c r="GC220" s="33"/>
      <c r="GD220" s="33"/>
      <c r="GE220" s="33"/>
      <c r="GF220" s="33"/>
      <c r="GG220" s="33"/>
      <c r="GH220" s="33"/>
      <c r="GI220" s="33"/>
      <c r="GJ220" s="33"/>
      <c r="GK220" s="33"/>
      <c r="GL220" s="33"/>
      <c r="GM220" s="33"/>
      <c r="GN220" s="33"/>
      <c r="GO220" s="33"/>
      <c r="GP220" s="33"/>
      <c r="GQ220" s="33"/>
      <c r="GR220" s="33"/>
      <c r="GS220" s="33"/>
      <c r="GT220" s="33"/>
      <c r="GU220" s="33"/>
      <c r="GV220" s="33"/>
      <c r="GW220" s="33"/>
      <c r="GX220" s="33"/>
      <c r="GY220" s="33"/>
      <c r="GZ220" s="33"/>
      <c r="HA220" s="33"/>
      <c r="HB220" s="33"/>
      <c r="HC220" s="33"/>
      <c r="HD220" s="33"/>
      <c r="HE220" s="33"/>
      <c r="HF220" s="33"/>
      <c r="HG220" s="33"/>
      <c r="HH220" s="33"/>
      <c r="HI220" s="33"/>
      <c r="HJ220" s="33"/>
      <c r="HK220" s="33"/>
      <c r="HL220" s="33"/>
      <c r="HM220" s="33"/>
      <c r="HN220" s="33"/>
      <c r="HO220" s="33"/>
      <c r="HP220" s="33"/>
      <c r="HQ220" s="33"/>
      <c r="HR220" s="33"/>
      <c r="HS220" s="33"/>
      <c r="HT220" s="33"/>
      <c r="HU220" s="33"/>
      <c r="HV220" s="33"/>
      <c r="HW220" s="33"/>
      <c r="HX220" s="33"/>
      <c r="HY220" s="33"/>
      <c r="HZ220" s="33"/>
      <c r="IA220" s="33"/>
      <c r="IB220" s="33"/>
      <c r="IC220" s="33"/>
      <c r="ID220" s="33"/>
      <c r="IE220" s="33"/>
      <c r="IF220" s="33"/>
      <c r="IG220" s="33"/>
      <c r="IH220" s="33"/>
      <c r="II220" s="33"/>
      <c r="IJ220" s="33"/>
      <c r="IK220" s="33"/>
      <c r="IL220" s="33"/>
      <c r="IM220" s="33"/>
      <c r="IN220" s="33"/>
      <c r="IO220" s="33"/>
      <c r="IP220" s="33"/>
      <c r="IQ220" s="33"/>
      <c r="IR220" s="33"/>
      <c r="IS220" s="33"/>
    </row>
    <row r="221" spans="1:253" s="36" customFormat="1" ht="4.9000000000000004" customHeight="1" x14ac:dyDescent="0.2">
      <c r="A221" s="108"/>
      <c r="B221" s="73"/>
      <c r="C221" s="73"/>
      <c r="D221" s="75"/>
      <c r="E221" s="83"/>
      <c r="F221" s="72"/>
      <c r="G221" s="78"/>
      <c r="H221" s="69"/>
      <c r="I221" s="84"/>
      <c r="J221" s="70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  <c r="CC221" s="35"/>
      <c r="CD221" s="35"/>
      <c r="CE221" s="35"/>
      <c r="CF221" s="35"/>
      <c r="CG221" s="35"/>
      <c r="CH221" s="35"/>
      <c r="CI221" s="35"/>
      <c r="CJ221" s="35"/>
      <c r="CK221" s="35"/>
      <c r="CL221" s="35"/>
      <c r="CM221" s="35"/>
      <c r="CN221" s="35"/>
      <c r="CO221" s="35"/>
      <c r="CP221" s="35"/>
      <c r="CQ221" s="35"/>
      <c r="CR221" s="35"/>
      <c r="CS221" s="35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5"/>
      <c r="DH221" s="35"/>
      <c r="DI221" s="35"/>
      <c r="DJ221" s="35"/>
      <c r="DK221" s="35"/>
      <c r="DL221" s="35"/>
      <c r="DM221" s="35"/>
      <c r="DN221" s="35"/>
      <c r="DO221" s="35"/>
      <c r="DP221" s="35"/>
      <c r="DQ221" s="35"/>
      <c r="DR221" s="35"/>
      <c r="DS221" s="35"/>
      <c r="DT221" s="35"/>
      <c r="DU221" s="35"/>
      <c r="DV221" s="35"/>
      <c r="DW221" s="35"/>
      <c r="DX221" s="35"/>
      <c r="DY221" s="35"/>
      <c r="DZ221" s="35"/>
      <c r="EA221" s="35"/>
      <c r="EB221" s="35"/>
      <c r="EC221" s="35"/>
      <c r="ED221" s="35"/>
      <c r="EE221" s="35"/>
      <c r="EF221" s="35"/>
      <c r="EG221" s="35"/>
      <c r="EH221" s="35"/>
      <c r="EI221" s="35"/>
      <c r="EJ221" s="35"/>
      <c r="EK221" s="35"/>
      <c r="EL221" s="35"/>
      <c r="EM221" s="35"/>
      <c r="EN221" s="35"/>
      <c r="EO221" s="35"/>
      <c r="EP221" s="35"/>
      <c r="EQ221" s="35"/>
      <c r="ER221" s="35"/>
      <c r="ES221" s="35"/>
      <c r="ET221" s="35"/>
      <c r="EU221" s="35"/>
      <c r="EV221" s="35"/>
      <c r="EW221" s="35"/>
      <c r="EX221" s="35"/>
      <c r="EY221" s="35"/>
      <c r="EZ221" s="35"/>
      <c r="FA221" s="35"/>
      <c r="FB221" s="35"/>
      <c r="FC221" s="35"/>
      <c r="FD221" s="35"/>
      <c r="FE221" s="35"/>
      <c r="FF221" s="35"/>
      <c r="FG221" s="35"/>
      <c r="FH221" s="35"/>
      <c r="FI221" s="35"/>
      <c r="FJ221" s="35"/>
      <c r="FK221" s="35"/>
      <c r="FL221" s="35"/>
      <c r="FM221" s="35"/>
      <c r="FN221" s="35"/>
      <c r="FO221" s="35"/>
      <c r="FP221" s="35"/>
      <c r="FQ221" s="35"/>
      <c r="FR221" s="35"/>
      <c r="FS221" s="35"/>
      <c r="FT221" s="35"/>
      <c r="FU221" s="35"/>
      <c r="FV221" s="35"/>
      <c r="FW221" s="35"/>
      <c r="FX221" s="35"/>
      <c r="FY221" s="35"/>
      <c r="FZ221" s="35"/>
      <c r="GA221" s="35"/>
      <c r="GB221" s="35"/>
      <c r="GC221" s="35"/>
      <c r="GD221" s="35"/>
      <c r="GE221" s="35"/>
      <c r="GF221" s="35"/>
      <c r="GG221" s="35"/>
      <c r="GH221" s="35"/>
      <c r="GI221" s="35"/>
      <c r="GJ221" s="35"/>
      <c r="GK221" s="35"/>
      <c r="GL221" s="35"/>
      <c r="GM221" s="35"/>
      <c r="GN221" s="35"/>
      <c r="GO221" s="35"/>
      <c r="GP221" s="35"/>
      <c r="GQ221" s="35"/>
      <c r="GR221" s="35"/>
      <c r="GS221" s="35"/>
      <c r="GT221" s="35"/>
      <c r="GU221" s="35"/>
      <c r="GV221" s="35"/>
      <c r="GW221" s="35"/>
      <c r="GX221" s="35"/>
      <c r="GY221" s="35"/>
      <c r="GZ221" s="35"/>
      <c r="HA221" s="35"/>
      <c r="HB221" s="35"/>
      <c r="HC221" s="35"/>
      <c r="HD221" s="35"/>
      <c r="HE221" s="35"/>
      <c r="HF221" s="35"/>
      <c r="HG221" s="35"/>
      <c r="HH221" s="35"/>
      <c r="HI221" s="35"/>
      <c r="HJ221" s="35"/>
      <c r="HK221" s="35"/>
      <c r="HL221" s="35"/>
      <c r="HM221" s="35"/>
      <c r="HN221" s="35"/>
      <c r="HO221" s="35"/>
      <c r="HP221" s="35"/>
      <c r="HQ221" s="35"/>
      <c r="HR221" s="35"/>
      <c r="HS221" s="35"/>
      <c r="HT221" s="35"/>
      <c r="HU221" s="35"/>
      <c r="HV221" s="35"/>
      <c r="HW221" s="35"/>
      <c r="HX221" s="35"/>
      <c r="HY221" s="35"/>
      <c r="HZ221" s="35"/>
      <c r="IA221" s="35"/>
      <c r="IB221" s="35"/>
      <c r="IC221" s="35"/>
      <c r="ID221" s="35"/>
      <c r="IE221" s="35"/>
      <c r="IF221" s="35"/>
      <c r="IG221" s="35"/>
      <c r="IH221" s="35"/>
      <c r="II221" s="35"/>
      <c r="IJ221" s="35"/>
      <c r="IK221" s="35"/>
      <c r="IL221" s="35"/>
      <c r="IM221" s="35"/>
      <c r="IN221" s="35"/>
      <c r="IO221" s="35"/>
      <c r="IP221" s="35"/>
      <c r="IQ221" s="35"/>
      <c r="IR221" s="35"/>
      <c r="IS221" s="35"/>
    </row>
    <row r="222" spans="1:253" s="36" customFormat="1" ht="18" customHeight="1" x14ac:dyDescent="0.2">
      <c r="A222" s="108" t="s">
        <v>186</v>
      </c>
      <c r="B222" s="149" t="s">
        <v>187</v>
      </c>
      <c r="C222" s="149"/>
      <c r="D222" s="150"/>
      <c r="E222" s="157" t="str">
        <f>IF(E214=0,"***INSERIRE VALORE UI***",H204/E220)</f>
        <v>***INSERIRE VALORE UI***</v>
      </c>
      <c r="F222" s="158"/>
      <c r="G222" s="159"/>
      <c r="H222" s="79"/>
      <c r="I222" s="69"/>
      <c r="J222" s="70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/>
      <c r="CC222" s="35"/>
      <c r="CD222" s="35"/>
      <c r="CE222" s="35"/>
      <c r="CF222" s="35"/>
      <c r="CG222" s="35"/>
      <c r="CH222" s="35"/>
      <c r="CI222" s="35"/>
      <c r="CJ222" s="35"/>
      <c r="CK222" s="35"/>
      <c r="CL222" s="35"/>
      <c r="CM222" s="35"/>
      <c r="CN222" s="35"/>
      <c r="CO222" s="35"/>
      <c r="CP222" s="35"/>
      <c r="CQ222" s="35"/>
      <c r="CR222" s="35"/>
      <c r="CS222" s="35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5"/>
      <c r="DH222" s="35"/>
      <c r="DI222" s="35"/>
      <c r="DJ222" s="35"/>
      <c r="DK222" s="35"/>
      <c r="DL222" s="35"/>
      <c r="DM222" s="35"/>
      <c r="DN222" s="35"/>
      <c r="DO222" s="35"/>
      <c r="DP222" s="35"/>
      <c r="DQ222" s="35"/>
      <c r="DR222" s="35"/>
      <c r="DS222" s="35"/>
      <c r="DT222" s="35"/>
      <c r="DU222" s="35"/>
      <c r="DV222" s="35"/>
      <c r="DW222" s="35"/>
      <c r="DX222" s="35"/>
      <c r="DY222" s="35"/>
      <c r="DZ222" s="35"/>
      <c r="EA222" s="35"/>
      <c r="EB222" s="35"/>
      <c r="EC222" s="35"/>
      <c r="ED222" s="35"/>
      <c r="EE222" s="35"/>
      <c r="EF222" s="35"/>
      <c r="EG222" s="35"/>
      <c r="EH222" s="35"/>
      <c r="EI222" s="35"/>
      <c r="EJ222" s="35"/>
      <c r="EK222" s="35"/>
      <c r="EL222" s="35"/>
      <c r="EM222" s="35"/>
      <c r="EN222" s="35"/>
      <c r="EO222" s="35"/>
      <c r="EP222" s="35"/>
      <c r="EQ222" s="35"/>
      <c r="ER222" s="35"/>
      <c r="ES222" s="35"/>
      <c r="ET222" s="35"/>
      <c r="EU222" s="35"/>
      <c r="EV222" s="35"/>
      <c r="EW222" s="35"/>
      <c r="EX222" s="35"/>
      <c r="EY222" s="35"/>
      <c r="EZ222" s="35"/>
      <c r="FA222" s="35"/>
      <c r="FB222" s="35"/>
      <c r="FC222" s="35"/>
      <c r="FD222" s="35"/>
      <c r="FE222" s="35"/>
      <c r="FF222" s="35"/>
      <c r="FG222" s="35"/>
      <c r="FH222" s="35"/>
      <c r="FI222" s="35"/>
      <c r="FJ222" s="35"/>
      <c r="FK222" s="35"/>
      <c r="FL222" s="35"/>
      <c r="FM222" s="35"/>
      <c r="FN222" s="35"/>
      <c r="FO222" s="35"/>
      <c r="FP222" s="35"/>
      <c r="FQ222" s="35"/>
      <c r="FR222" s="35"/>
      <c r="FS222" s="35"/>
      <c r="FT222" s="35"/>
      <c r="FU222" s="35"/>
      <c r="FV222" s="35"/>
      <c r="FW222" s="35"/>
      <c r="FX222" s="35"/>
      <c r="FY222" s="35"/>
      <c r="FZ222" s="35"/>
      <c r="GA222" s="35"/>
      <c r="GB222" s="35"/>
      <c r="GC222" s="35"/>
      <c r="GD222" s="35"/>
      <c r="GE222" s="35"/>
      <c r="GF222" s="35"/>
      <c r="GG222" s="35"/>
      <c r="GH222" s="35"/>
      <c r="GI222" s="35"/>
      <c r="GJ222" s="35"/>
      <c r="GK222" s="35"/>
      <c r="GL222" s="35"/>
      <c r="GM222" s="35"/>
      <c r="GN222" s="35"/>
      <c r="GO222" s="35"/>
      <c r="GP222" s="35"/>
      <c r="GQ222" s="35"/>
      <c r="GR222" s="35"/>
      <c r="GS222" s="35"/>
      <c r="GT222" s="35"/>
      <c r="GU222" s="35"/>
      <c r="GV222" s="35"/>
      <c r="GW222" s="35"/>
      <c r="GX222" s="35"/>
      <c r="GY222" s="35"/>
      <c r="GZ222" s="35"/>
      <c r="HA222" s="35"/>
      <c r="HB222" s="35"/>
      <c r="HC222" s="35"/>
      <c r="HD222" s="35"/>
      <c r="HE222" s="35"/>
      <c r="HF222" s="35"/>
      <c r="HG222" s="35"/>
      <c r="HH222" s="35"/>
      <c r="HI222" s="35"/>
      <c r="HJ222" s="35"/>
      <c r="HK222" s="35"/>
      <c r="HL222" s="35"/>
      <c r="HM222" s="35"/>
      <c r="HN222" s="35"/>
      <c r="HO222" s="35"/>
      <c r="HP222" s="35"/>
      <c r="HQ222" s="35"/>
      <c r="HR222" s="35"/>
      <c r="HS222" s="35"/>
      <c r="HT222" s="35"/>
      <c r="HU222" s="35"/>
      <c r="HV222" s="35"/>
      <c r="HW222" s="35"/>
      <c r="HX222" s="35"/>
      <c r="HY222" s="35"/>
      <c r="HZ222" s="35"/>
      <c r="IA222" s="35"/>
      <c r="IB222" s="35"/>
      <c r="IC222" s="35"/>
      <c r="ID222" s="35"/>
      <c r="IE222" s="35"/>
      <c r="IF222" s="35"/>
      <c r="IG222" s="35"/>
      <c r="IH222" s="35"/>
      <c r="II222" s="35"/>
      <c r="IJ222" s="35"/>
      <c r="IK222" s="35"/>
      <c r="IL222" s="35"/>
      <c r="IM222" s="35"/>
      <c r="IN222" s="35"/>
      <c r="IO222" s="35"/>
      <c r="IP222" s="35"/>
      <c r="IQ222" s="35"/>
      <c r="IR222" s="35"/>
      <c r="IS222" s="35"/>
    </row>
    <row r="223" spans="1:253" s="36" customFormat="1" ht="4.9000000000000004" customHeight="1" x14ac:dyDescent="0.2">
      <c r="A223" s="71"/>
      <c r="B223" s="78"/>
      <c r="C223" s="84"/>
      <c r="D223" s="68"/>
      <c r="E223" s="69"/>
      <c r="F223" s="72"/>
      <c r="G223" s="69"/>
      <c r="H223" s="85"/>
      <c r="I223" s="84"/>
      <c r="J223" s="70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  <c r="CC223" s="35"/>
      <c r="CD223" s="35"/>
      <c r="CE223" s="35"/>
      <c r="CF223" s="35"/>
      <c r="CG223" s="35"/>
      <c r="CH223" s="35"/>
      <c r="CI223" s="35"/>
      <c r="CJ223" s="35"/>
      <c r="CK223" s="35"/>
      <c r="CL223" s="35"/>
      <c r="CM223" s="35"/>
      <c r="CN223" s="35"/>
      <c r="CO223" s="35"/>
      <c r="CP223" s="35"/>
      <c r="CQ223" s="35"/>
      <c r="CR223" s="35"/>
      <c r="CS223" s="35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5"/>
      <c r="DH223" s="35"/>
      <c r="DI223" s="35"/>
      <c r="DJ223" s="35"/>
      <c r="DK223" s="35"/>
      <c r="DL223" s="35"/>
      <c r="DM223" s="35"/>
      <c r="DN223" s="35"/>
      <c r="DO223" s="35"/>
      <c r="DP223" s="35"/>
      <c r="DQ223" s="35"/>
      <c r="DR223" s="35"/>
      <c r="DS223" s="35"/>
      <c r="DT223" s="35"/>
      <c r="DU223" s="35"/>
      <c r="DV223" s="35"/>
      <c r="DW223" s="35"/>
      <c r="DX223" s="35"/>
      <c r="DY223" s="35"/>
      <c r="DZ223" s="35"/>
      <c r="EA223" s="35"/>
      <c r="EB223" s="35"/>
      <c r="EC223" s="35"/>
      <c r="ED223" s="35"/>
      <c r="EE223" s="35"/>
      <c r="EF223" s="35"/>
      <c r="EG223" s="35"/>
      <c r="EH223" s="35"/>
      <c r="EI223" s="35"/>
      <c r="EJ223" s="35"/>
      <c r="EK223" s="35"/>
      <c r="EL223" s="35"/>
      <c r="EM223" s="35"/>
      <c r="EN223" s="35"/>
      <c r="EO223" s="35"/>
      <c r="EP223" s="35"/>
      <c r="EQ223" s="35"/>
      <c r="ER223" s="35"/>
      <c r="ES223" s="35"/>
      <c r="ET223" s="35"/>
      <c r="EU223" s="35"/>
      <c r="EV223" s="35"/>
      <c r="EW223" s="35"/>
      <c r="EX223" s="35"/>
      <c r="EY223" s="35"/>
      <c r="EZ223" s="35"/>
      <c r="FA223" s="35"/>
      <c r="FB223" s="35"/>
      <c r="FC223" s="35"/>
      <c r="FD223" s="35"/>
      <c r="FE223" s="35"/>
      <c r="FF223" s="35"/>
      <c r="FG223" s="35"/>
      <c r="FH223" s="35"/>
      <c r="FI223" s="35"/>
      <c r="FJ223" s="35"/>
      <c r="FK223" s="35"/>
      <c r="FL223" s="35"/>
      <c r="FM223" s="35"/>
      <c r="FN223" s="35"/>
      <c r="FO223" s="35"/>
      <c r="FP223" s="35"/>
      <c r="FQ223" s="35"/>
      <c r="FR223" s="35"/>
      <c r="FS223" s="35"/>
      <c r="FT223" s="35"/>
      <c r="FU223" s="35"/>
      <c r="FV223" s="35"/>
      <c r="FW223" s="35"/>
      <c r="FX223" s="35"/>
      <c r="FY223" s="35"/>
      <c r="FZ223" s="35"/>
      <c r="GA223" s="35"/>
      <c r="GB223" s="35"/>
      <c r="GC223" s="35"/>
      <c r="GD223" s="35"/>
      <c r="GE223" s="35"/>
      <c r="GF223" s="35"/>
      <c r="GG223" s="35"/>
      <c r="GH223" s="35"/>
      <c r="GI223" s="35"/>
      <c r="GJ223" s="35"/>
      <c r="GK223" s="35"/>
      <c r="GL223" s="35"/>
      <c r="GM223" s="35"/>
      <c r="GN223" s="35"/>
      <c r="GO223" s="35"/>
      <c r="GP223" s="35"/>
      <c r="GQ223" s="35"/>
      <c r="GR223" s="35"/>
      <c r="GS223" s="35"/>
      <c r="GT223" s="35"/>
      <c r="GU223" s="35"/>
      <c r="GV223" s="35"/>
      <c r="GW223" s="35"/>
      <c r="GX223" s="35"/>
      <c r="GY223" s="35"/>
      <c r="GZ223" s="35"/>
      <c r="HA223" s="35"/>
      <c r="HB223" s="35"/>
      <c r="HC223" s="35"/>
      <c r="HD223" s="35"/>
      <c r="HE223" s="35"/>
      <c r="HF223" s="35"/>
      <c r="HG223" s="35"/>
      <c r="HH223" s="35"/>
      <c r="HI223" s="35"/>
      <c r="HJ223" s="35"/>
      <c r="HK223" s="35"/>
      <c r="HL223" s="35"/>
      <c r="HM223" s="35"/>
      <c r="HN223" s="35"/>
      <c r="HO223" s="35"/>
      <c r="HP223" s="35"/>
      <c r="HQ223" s="35"/>
      <c r="HR223" s="35"/>
      <c r="HS223" s="35"/>
      <c r="HT223" s="35"/>
      <c r="HU223" s="35"/>
      <c r="HV223" s="35"/>
      <c r="HW223" s="35"/>
      <c r="HX223" s="35"/>
      <c r="HY223" s="35"/>
      <c r="HZ223" s="35"/>
      <c r="IA223" s="35"/>
      <c r="IB223" s="35"/>
      <c r="IC223" s="35"/>
      <c r="ID223" s="35"/>
      <c r="IE223" s="35"/>
      <c r="IF223" s="35"/>
      <c r="IG223" s="35"/>
      <c r="IH223" s="35"/>
      <c r="II223" s="35"/>
      <c r="IJ223" s="35"/>
      <c r="IK223" s="35"/>
      <c r="IL223" s="35"/>
      <c r="IM223" s="35"/>
      <c r="IN223" s="35"/>
      <c r="IO223" s="35"/>
      <c r="IP223" s="35"/>
      <c r="IQ223" s="35"/>
      <c r="IR223" s="35"/>
      <c r="IS223" s="35"/>
    </row>
    <row r="224" spans="1:253" s="36" customFormat="1" ht="13.9" customHeight="1" x14ac:dyDescent="0.2">
      <c r="A224" s="84"/>
      <c r="B224" s="78"/>
      <c r="C224" s="84"/>
      <c r="D224" s="68"/>
      <c r="E224" s="85"/>
      <c r="F224" s="85"/>
      <c r="G224" s="147"/>
      <c r="H224" s="151" t="s">
        <v>199</v>
      </c>
      <c r="I224" s="152"/>
      <c r="J224" s="153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  <c r="CC224" s="35"/>
      <c r="CD224" s="35"/>
      <c r="CE224" s="35"/>
      <c r="CF224" s="35"/>
      <c r="CG224" s="35"/>
      <c r="CH224" s="35"/>
      <c r="CI224" s="35"/>
      <c r="CJ224" s="35"/>
      <c r="CK224" s="35"/>
      <c r="CL224" s="35"/>
      <c r="CM224" s="35"/>
      <c r="CN224" s="35"/>
      <c r="CO224" s="35"/>
      <c r="CP224" s="35"/>
      <c r="CQ224" s="35"/>
      <c r="CR224" s="35"/>
      <c r="CS224" s="35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5"/>
      <c r="DH224" s="35"/>
      <c r="DI224" s="35"/>
      <c r="DJ224" s="35"/>
      <c r="DK224" s="35"/>
      <c r="DL224" s="35"/>
      <c r="DM224" s="35"/>
      <c r="DN224" s="35"/>
      <c r="DO224" s="35"/>
      <c r="DP224" s="35"/>
      <c r="DQ224" s="35"/>
      <c r="DR224" s="35"/>
      <c r="DS224" s="35"/>
      <c r="DT224" s="35"/>
      <c r="DU224" s="35"/>
      <c r="DV224" s="35"/>
      <c r="DW224" s="35"/>
      <c r="DX224" s="35"/>
      <c r="DY224" s="35"/>
      <c r="DZ224" s="35"/>
      <c r="EA224" s="35"/>
      <c r="EB224" s="35"/>
      <c r="EC224" s="35"/>
      <c r="ED224" s="35"/>
      <c r="EE224" s="35"/>
      <c r="EF224" s="35"/>
      <c r="EG224" s="35"/>
      <c r="EH224" s="35"/>
      <c r="EI224" s="35"/>
      <c r="EJ224" s="35"/>
      <c r="EK224" s="35"/>
      <c r="EL224" s="35"/>
      <c r="EM224" s="35"/>
      <c r="EN224" s="35"/>
      <c r="EO224" s="35"/>
      <c r="EP224" s="35"/>
      <c r="EQ224" s="35"/>
      <c r="ER224" s="35"/>
      <c r="ES224" s="35"/>
      <c r="ET224" s="35"/>
      <c r="EU224" s="35"/>
      <c r="EV224" s="35"/>
      <c r="EW224" s="35"/>
      <c r="EX224" s="35"/>
      <c r="EY224" s="35"/>
      <c r="EZ224" s="35"/>
      <c r="FA224" s="35"/>
      <c r="FB224" s="35"/>
      <c r="FC224" s="35"/>
      <c r="FD224" s="35"/>
      <c r="FE224" s="35"/>
      <c r="FF224" s="35"/>
      <c r="FG224" s="35"/>
      <c r="FH224" s="35"/>
      <c r="FI224" s="35"/>
      <c r="FJ224" s="35"/>
      <c r="FK224" s="35"/>
      <c r="FL224" s="35"/>
      <c r="FM224" s="35"/>
      <c r="FN224" s="35"/>
      <c r="FO224" s="35"/>
      <c r="FP224" s="35"/>
      <c r="FQ224" s="35"/>
      <c r="FR224" s="35"/>
      <c r="FS224" s="35"/>
      <c r="FT224" s="35"/>
      <c r="FU224" s="35"/>
      <c r="FV224" s="35"/>
      <c r="FW224" s="35"/>
      <c r="FX224" s="35"/>
      <c r="FY224" s="35"/>
      <c r="FZ224" s="35"/>
      <c r="GA224" s="35"/>
      <c r="GB224" s="35"/>
      <c r="GC224" s="35"/>
      <c r="GD224" s="35"/>
      <c r="GE224" s="35"/>
      <c r="GF224" s="35"/>
      <c r="GG224" s="35"/>
      <c r="GH224" s="35"/>
      <c r="GI224" s="35"/>
      <c r="GJ224" s="35"/>
      <c r="GK224" s="35"/>
      <c r="GL224" s="35"/>
      <c r="GM224" s="35"/>
      <c r="GN224" s="35"/>
      <c r="GO224" s="35"/>
      <c r="GP224" s="35"/>
      <c r="GQ224" s="35"/>
      <c r="GR224" s="35"/>
      <c r="GS224" s="35"/>
      <c r="GT224" s="35"/>
      <c r="GU224" s="35"/>
      <c r="GV224" s="35"/>
      <c r="GW224" s="35"/>
      <c r="GX224" s="35"/>
      <c r="GY224" s="35"/>
      <c r="GZ224" s="35"/>
      <c r="HA224" s="35"/>
      <c r="HB224" s="35"/>
      <c r="HC224" s="35"/>
      <c r="HD224" s="35"/>
      <c r="HE224" s="35"/>
      <c r="HF224" s="35"/>
      <c r="HG224" s="35"/>
      <c r="HH224" s="35"/>
      <c r="HI224" s="35"/>
      <c r="HJ224" s="35"/>
      <c r="HK224" s="35"/>
      <c r="HL224" s="35"/>
      <c r="HM224" s="35"/>
      <c r="HN224" s="35"/>
      <c r="HO224" s="35"/>
      <c r="HP224" s="35"/>
      <c r="HQ224" s="35"/>
      <c r="HR224" s="35"/>
      <c r="HS224" s="35"/>
      <c r="HT224" s="35"/>
      <c r="HU224" s="35"/>
      <c r="HV224" s="35"/>
      <c r="HW224" s="35"/>
      <c r="HX224" s="35"/>
      <c r="HY224" s="35"/>
      <c r="HZ224" s="35"/>
      <c r="IA224" s="35"/>
      <c r="IB224" s="35"/>
      <c r="IC224" s="35"/>
      <c r="ID224" s="35"/>
      <c r="IE224" s="35"/>
      <c r="IF224" s="35"/>
      <c r="IG224" s="35"/>
      <c r="IH224" s="35"/>
      <c r="II224" s="35"/>
      <c r="IJ224" s="35"/>
      <c r="IK224" s="35"/>
      <c r="IL224" s="35"/>
      <c r="IM224" s="35"/>
      <c r="IN224" s="35"/>
      <c r="IO224" s="35"/>
      <c r="IP224" s="35"/>
      <c r="IQ224" s="35"/>
      <c r="IR224" s="35"/>
      <c r="IS224" s="35"/>
    </row>
    <row r="225" spans="1:253" s="36" customFormat="1" ht="13.9" customHeight="1" x14ac:dyDescent="0.2">
      <c r="A225" s="84"/>
      <c r="B225" s="78"/>
      <c r="C225" s="84"/>
      <c r="D225" s="68"/>
      <c r="E225" s="85"/>
      <c r="F225" s="85"/>
      <c r="G225" s="148"/>
      <c r="H225" s="116" t="s">
        <v>200</v>
      </c>
      <c r="I225" s="116"/>
      <c r="J225" s="117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5"/>
      <c r="CE225" s="35"/>
      <c r="CF225" s="35"/>
      <c r="CG225" s="35"/>
      <c r="CH225" s="35"/>
      <c r="CI225" s="35"/>
      <c r="CJ225" s="35"/>
      <c r="CK225" s="35"/>
      <c r="CL225" s="35"/>
      <c r="CM225" s="35"/>
      <c r="CN225" s="35"/>
      <c r="CO225" s="35"/>
      <c r="CP225" s="35"/>
      <c r="CQ225" s="35"/>
      <c r="CR225" s="35"/>
      <c r="CS225" s="35"/>
      <c r="CT225" s="35"/>
      <c r="CU225" s="35"/>
      <c r="CV225" s="35"/>
      <c r="CW225" s="35"/>
      <c r="CX225" s="35"/>
      <c r="CY225" s="35"/>
      <c r="CZ225" s="35"/>
      <c r="DA225" s="35"/>
      <c r="DB225" s="35"/>
      <c r="DC225" s="35"/>
      <c r="DD225" s="35"/>
      <c r="DE225" s="35"/>
      <c r="DF225" s="35"/>
      <c r="DG225" s="35"/>
      <c r="DH225" s="35"/>
      <c r="DI225" s="35"/>
      <c r="DJ225" s="35"/>
      <c r="DK225" s="35"/>
      <c r="DL225" s="35"/>
      <c r="DM225" s="35"/>
      <c r="DN225" s="35"/>
      <c r="DO225" s="35"/>
      <c r="DP225" s="35"/>
      <c r="DQ225" s="35"/>
      <c r="DR225" s="35"/>
      <c r="DS225" s="35"/>
      <c r="DT225" s="35"/>
      <c r="DU225" s="35"/>
      <c r="DV225" s="35"/>
      <c r="DW225" s="35"/>
      <c r="DX225" s="35"/>
      <c r="DY225" s="35"/>
      <c r="DZ225" s="35"/>
      <c r="EA225" s="35"/>
      <c r="EB225" s="35"/>
      <c r="EC225" s="35"/>
      <c r="ED225" s="35"/>
      <c r="EE225" s="35"/>
      <c r="EF225" s="35"/>
      <c r="EG225" s="35"/>
      <c r="EH225" s="35"/>
      <c r="EI225" s="35"/>
      <c r="EJ225" s="35"/>
      <c r="EK225" s="35"/>
      <c r="EL225" s="35"/>
      <c r="EM225" s="35"/>
      <c r="EN225" s="35"/>
      <c r="EO225" s="35"/>
      <c r="EP225" s="35"/>
      <c r="EQ225" s="35"/>
      <c r="ER225" s="35"/>
      <c r="ES225" s="35"/>
      <c r="ET225" s="35"/>
      <c r="EU225" s="35"/>
      <c r="EV225" s="35"/>
      <c r="EW225" s="35"/>
      <c r="EX225" s="35"/>
      <c r="EY225" s="35"/>
      <c r="EZ225" s="35"/>
      <c r="FA225" s="35"/>
      <c r="FB225" s="35"/>
      <c r="FC225" s="35"/>
      <c r="FD225" s="35"/>
      <c r="FE225" s="35"/>
      <c r="FF225" s="35"/>
      <c r="FG225" s="35"/>
      <c r="FH225" s="35"/>
      <c r="FI225" s="35"/>
      <c r="FJ225" s="35"/>
      <c r="FK225" s="35"/>
      <c r="FL225" s="35"/>
      <c r="FM225" s="35"/>
      <c r="FN225" s="35"/>
      <c r="FO225" s="35"/>
      <c r="FP225" s="35"/>
      <c r="FQ225" s="35"/>
      <c r="FR225" s="35"/>
      <c r="FS225" s="35"/>
      <c r="FT225" s="35"/>
      <c r="FU225" s="35"/>
      <c r="FV225" s="35"/>
      <c r="FW225" s="35"/>
      <c r="FX225" s="35"/>
      <c r="FY225" s="35"/>
      <c r="FZ225" s="35"/>
      <c r="GA225" s="35"/>
      <c r="GB225" s="35"/>
      <c r="GC225" s="35"/>
      <c r="GD225" s="35"/>
      <c r="GE225" s="35"/>
      <c r="GF225" s="35"/>
      <c r="GG225" s="35"/>
      <c r="GH225" s="35"/>
      <c r="GI225" s="35"/>
      <c r="GJ225" s="35"/>
      <c r="GK225" s="35"/>
      <c r="GL225" s="35"/>
      <c r="GM225" s="35"/>
      <c r="GN225" s="35"/>
      <c r="GO225" s="35"/>
      <c r="GP225" s="35"/>
      <c r="GQ225" s="35"/>
      <c r="GR225" s="35"/>
      <c r="GS225" s="35"/>
      <c r="GT225" s="35"/>
      <c r="GU225" s="35"/>
      <c r="GV225" s="35"/>
      <c r="GW225" s="35"/>
      <c r="GX225" s="35"/>
      <c r="GY225" s="35"/>
      <c r="GZ225" s="35"/>
      <c r="HA225" s="35"/>
      <c r="HB225" s="35"/>
      <c r="HC225" s="35"/>
      <c r="HD225" s="35"/>
      <c r="HE225" s="35"/>
      <c r="HF225" s="35"/>
      <c r="HG225" s="35"/>
      <c r="HH225" s="35"/>
      <c r="HI225" s="35"/>
      <c r="HJ225" s="35"/>
      <c r="HK225" s="35"/>
      <c r="HL225" s="35"/>
      <c r="HM225" s="35"/>
      <c r="HN225" s="35"/>
      <c r="HO225" s="35"/>
      <c r="HP225" s="35"/>
      <c r="HQ225" s="35"/>
      <c r="HR225" s="35"/>
      <c r="HS225" s="35"/>
      <c r="HT225" s="35"/>
      <c r="HU225" s="35"/>
      <c r="HV225" s="35"/>
      <c r="HW225" s="35"/>
      <c r="HX225" s="35"/>
      <c r="HY225" s="35"/>
      <c r="HZ225" s="35"/>
      <c r="IA225" s="35"/>
      <c r="IB225" s="35"/>
      <c r="IC225" s="35"/>
      <c r="ID225" s="35"/>
      <c r="IE225" s="35"/>
      <c r="IF225" s="35"/>
      <c r="IG225" s="35"/>
      <c r="IH225" s="35"/>
      <c r="II225" s="35"/>
      <c r="IJ225" s="35"/>
      <c r="IK225" s="35"/>
      <c r="IL225" s="35"/>
      <c r="IM225" s="35"/>
      <c r="IN225" s="35"/>
      <c r="IO225" s="35"/>
      <c r="IP225" s="35"/>
      <c r="IQ225" s="35"/>
      <c r="IR225" s="35"/>
      <c r="IS225" s="35"/>
    </row>
    <row r="226" spans="1:253" ht="16.5" customHeight="1" thickBot="1" x14ac:dyDescent="0.25">
      <c r="A226" s="86"/>
      <c r="B226" s="87"/>
      <c r="C226" s="88"/>
      <c r="D226" s="87"/>
      <c r="E226" s="88"/>
      <c r="F226" s="87"/>
      <c r="G226" s="88"/>
      <c r="H226" s="88"/>
      <c r="I226" s="88"/>
      <c r="J226" s="89"/>
      <c r="K226" s="35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  <c r="CU226" s="33"/>
      <c r="CV226" s="33"/>
      <c r="CW226" s="33"/>
      <c r="CX226" s="33"/>
      <c r="CY226" s="33"/>
      <c r="CZ226" s="33"/>
      <c r="DA226" s="33"/>
      <c r="DB226" s="33"/>
      <c r="DC226" s="33"/>
      <c r="DD226" s="33"/>
      <c r="DE226" s="33"/>
      <c r="DF226" s="33"/>
      <c r="DG226" s="33"/>
      <c r="DH226" s="33"/>
      <c r="DI226" s="33"/>
      <c r="DJ226" s="33"/>
      <c r="DK226" s="33"/>
      <c r="DL226" s="33"/>
      <c r="DM226" s="33"/>
      <c r="DN226" s="33"/>
      <c r="DO226" s="33"/>
      <c r="DP226" s="33"/>
      <c r="DQ226" s="33"/>
      <c r="DR226" s="33"/>
      <c r="DS226" s="33"/>
      <c r="DT226" s="33"/>
      <c r="DU226" s="33"/>
      <c r="DV226" s="33"/>
      <c r="DW226" s="33"/>
      <c r="DX226" s="33"/>
      <c r="DY226" s="33"/>
      <c r="DZ226" s="33"/>
      <c r="EA226" s="33"/>
      <c r="EB226" s="33"/>
      <c r="EC226" s="33"/>
      <c r="ED226" s="33"/>
      <c r="EE226" s="33"/>
      <c r="EF226" s="33"/>
      <c r="EG226" s="33"/>
      <c r="EH226" s="33"/>
      <c r="EI226" s="33"/>
      <c r="EJ226" s="33"/>
      <c r="EK226" s="33"/>
      <c r="EL226" s="33"/>
      <c r="EM226" s="33"/>
      <c r="EN226" s="33"/>
      <c r="EO226" s="33"/>
      <c r="EP226" s="33"/>
      <c r="EQ226" s="33"/>
      <c r="ER226" s="33"/>
      <c r="ES226" s="33"/>
      <c r="ET226" s="33"/>
      <c r="EU226" s="33"/>
      <c r="EV226" s="33"/>
      <c r="EW226" s="33"/>
      <c r="EX226" s="33"/>
      <c r="EY226" s="33"/>
      <c r="EZ226" s="33"/>
      <c r="FA226" s="33"/>
      <c r="FB226" s="33"/>
      <c r="FC226" s="33"/>
      <c r="FD226" s="33"/>
      <c r="FE226" s="33"/>
      <c r="FF226" s="33"/>
      <c r="FG226" s="33"/>
      <c r="FH226" s="33"/>
      <c r="FI226" s="33"/>
      <c r="FJ226" s="33"/>
      <c r="FK226" s="33"/>
      <c r="FL226" s="33"/>
      <c r="FM226" s="33"/>
      <c r="FN226" s="33"/>
      <c r="FO226" s="33"/>
      <c r="FP226" s="33"/>
      <c r="FQ226" s="33"/>
      <c r="FR226" s="33"/>
      <c r="FS226" s="33"/>
      <c r="FT226" s="33"/>
      <c r="FU226" s="33"/>
      <c r="FV226" s="33"/>
      <c r="FW226" s="33"/>
      <c r="FX226" s="33"/>
      <c r="FY226" s="33"/>
      <c r="FZ226" s="33"/>
      <c r="GA226" s="33"/>
      <c r="GB226" s="33"/>
      <c r="GC226" s="33"/>
      <c r="GD226" s="33"/>
      <c r="GE226" s="33"/>
      <c r="GF226" s="33"/>
      <c r="GG226" s="33"/>
      <c r="GH226" s="33"/>
      <c r="GI226" s="33"/>
      <c r="GJ226" s="33"/>
      <c r="GK226" s="33"/>
      <c r="GL226" s="33"/>
      <c r="GM226" s="33"/>
      <c r="GN226" s="33"/>
      <c r="GO226" s="33"/>
      <c r="GP226" s="33"/>
      <c r="GQ226" s="33"/>
      <c r="GR226" s="33"/>
      <c r="GS226" s="33"/>
      <c r="GT226" s="33"/>
      <c r="GU226" s="33"/>
      <c r="GV226" s="33"/>
      <c r="GW226" s="33"/>
      <c r="GX226" s="33"/>
      <c r="GY226" s="33"/>
      <c r="GZ226" s="33"/>
      <c r="HA226" s="33"/>
      <c r="HB226" s="33"/>
      <c r="HC226" s="33"/>
      <c r="HD226" s="33"/>
      <c r="HE226" s="33"/>
      <c r="HF226" s="33"/>
      <c r="HG226" s="33"/>
      <c r="HH226" s="33"/>
      <c r="HI226" s="33"/>
      <c r="HJ226" s="33"/>
      <c r="HK226" s="33"/>
      <c r="HL226" s="33"/>
      <c r="HM226" s="33"/>
      <c r="HN226" s="33"/>
      <c r="HO226" s="3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  <c r="IM226" s="33"/>
      <c r="IN226" s="33"/>
      <c r="IO226" s="33"/>
      <c r="IP226" s="33"/>
      <c r="IQ226" s="33"/>
      <c r="IR226" s="33"/>
      <c r="IS226" s="33"/>
    </row>
    <row r="227" spans="1:253" ht="13.5" thickTop="1" x14ac:dyDescent="0.2">
      <c r="K227" s="35"/>
    </row>
    <row r="228" spans="1:253" x14ac:dyDescent="0.2">
      <c r="K228" s="35"/>
    </row>
    <row r="229" spans="1:253" x14ac:dyDescent="0.2">
      <c r="H229" s="91"/>
      <c r="K229" s="35"/>
    </row>
    <row r="230" spans="1:253" hidden="1" x14ac:dyDescent="0.2">
      <c r="K230" s="35"/>
    </row>
    <row r="231" spans="1:253" x14ac:dyDescent="0.2"/>
    <row r="232" spans="1:253" x14ac:dyDescent="0.2"/>
    <row r="233" spans="1:253" x14ac:dyDescent="0.2"/>
    <row r="234" spans="1:253" x14ac:dyDescent="0.2"/>
    <row r="235" spans="1:253" x14ac:dyDescent="0.2"/>
    <row r="236" spans="1:253" x14ac:dyDescent="0.2"/>
    <row r="237" spans="1:253" x14ac:dyDescent="0.2"/>
    <row r="238" spans="1:253" x14ac:dyDescent="0.2"/>
    <row r="239" spans="1:253" x14ac:dyDescent="0.2"/>
    <row r="240" spans="1:253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50" x14ac:dyDescent="0.2"/>
    <row r="251" x14ac:dyDescent="0.2"/>
    <row r="252" x14ac:dyDescent="0.2"/>
  </sheetData>
  <sheetProtection selectLockedCells="1"/>
  <mergeCells count="32">
    <mergeCell ref="B190:G190"/>
    <mergeCell ref="B201:G201"/>
    <mergeCell ref="B26:G26"/>
    <mergeCell ref="A1:J1"/>
    <mergeCell ref="A2:J2"/>
    <mergeCell ref="B4:G4"/>
    <mergeCell ref="B48:G48"/>
    <mergeCell ref="B125:G125"/>
    <mergeCell ref="B168:G168"/>
    <mergeCell ref="B176:G176"/>
    <mergeCell ref="B183:G183"/>
    <mergeCell ref="A3:J3"/>
    <mergeCell ref="A109:G109"/>
    <mergeCell ref="E206:G206"/>
    <mergeCell ref="E208:G208"/>
    <mergeCell ref="E210:G210"/>
    <mergeCell ref="E212:G212"/>
    <mergeCell ref="E214:G214"/>
    <mergeCell ref="B206:D206"/>
    <mergeCell ref="B208:D208"/>
    <mergeCell ref="B210:D210"/>
    <mergeCell ref="B212:D212"/>
    <mergeCell ref="B214:D214"/>
    <mergeCell ref="B216:D216"/>
    <mergeCell ref="B218:D218"/>
    <mergeCell ref="B220:D220"/>
    <mergeCell ref="B222:D222"/>
    <mergeCell ref="H224:J224"/>
    <mergeCell ref="E216:G216"/>
    <mergeCell ref="E218:G218"/>
    <mergeCell ref="E220:G220"/>
    <mergeCell ref="E222:G222"/>
  </mergeCells>
  <printOptions horizontalCentered="1"/>
  <pageMargins left="0.15748031496062992" right="0.15748031496062992" top="0.59055118110236227" bottom="0.51181102362204722" header="0.15748031496062992" footer="0.19685039370078741"/>
  <pageSetup paperSize="9" scale="55" orientation="portrait" r:id="rId1"/>
  <headerFooter alignWithMargins="0">
    <oddFooter>&amp;CPagina &amp;P di &amp;N</oddFooter>
  </headerFooter>
  <rowBreaks count="2" manualBreakCount="2">
    <brk id="49" max="16383" man="1"/>
    <brk id="191" max="16383" man="1"/>
  </rowBreaks>
  <ignoredErrors>
    <ignoredError sqref="D151:D154 F151:F154 D158:F1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TABELLA_SPESE_GENERALI</vt:lpstr>
      <vt:lpstr>TABELLA_SPESE_GENERALI!Titoli_stampa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Bellucci, Stefano</cp:lastModifiedBy>
  <cp:lastPrinted>2024-04-22T14:33:59Z</cp:lastPrinted>
  <dcterms:created xsi:type="dcterms:W3CDTF">2006-07-25T08:04:34Z</dcterms:created>
  <dcterms:modified xsi:type="dcterms:W3CDTF">2024-12-16T10:24:10Z</dcterms:modified>
</cp:coreProperties>
</file>